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TABULADOR" sheetId="1" r:id="rId1"/>
  </sheets>
  <externalReferences>
    <externalReference r:id="rId2"/>
  </externalReferences>
  <definedNames>
    <definedName name="_xlnm.Print_Titles" localSheetId="0">TABULADOR!$1:$8</definedName>
  </definedNames>
  <calcPr calcId="162913"/>
</workbook>
</file>

<file path=xl/calcChain.xml><?xml version="1.0" encoding="utf-8"?>
<calcChain xmlns="http://schemas.openxmlformats.org/spreadsheetml/2006/main">
  <c r="H45" i="1" l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2" i="1"/>
  <c r="D109" i="1" l="1"/>
  <c r="C89" i="1"/>
  <c r="C84" i="1"/>
  <c r="C48" i="1"/>
  <c r="C47" i="1"/>
  <c r="C38" i="1"/>
  <c r="C37" i="1"/>
  <c r="C19" i="1"/>
  <c r="C18" i="1"/>
  <c r="C13" i="1"/>
  <c r="C12" i="1"/>
  <c r="C10" i="1"/>
  <c r="C9" i="1"/>
</calcChain>
</file>

<file path=xl/sharedStrings.xml><?xml version="1.0" encoding="utf-8"?>
<sst xmlns="http://schemas.openxmlformats.org/spreadsheetml/2006/main" count="109" uniqueCount="108">
  <si>
    <t>No.</t>
  </si>
  <si>
    <t>PUESTOS</t>
  </si>
  <si>
    <t>No. DE PLAZAS</t>
  </si>
  <si>
    <t>PRIMA VACACIONAL</t>
  </si>
  <si>
    <t>COMPENSACIONES</t>
  </si>
  <si>
    <t>GASTOS MEDICOS MENORES</t>
  </si>
  <si>
    <t>REGIDOR</t>
  </si>
  <si>
    <r>
      <t xml:space="preserve">CONTADOR </t>
    </r>
    <r>
      <rPr>
        <b/>
        <sz val="11"/>
        <rFont val="Arial"/>
        <family val="2"/>
      </rPr>
      <t>A</t>
    </r>
  </si>
  <si>
    <r>
      <t xml:space="preserve">CONTADOR </t>
    </r>
    <r>
      <rPr>
        <b/>
        <sz val="11"/>
        <rFont val="Arial"/>
        <family val="2"/>
      </rPr>
      <t>B</t>
    </r>
  </si>
  <si>
    <r>
      <t xml:space="preserve">SECRETARIO PARTICULAR </t>
    </r>
    <r>
      <rPr>
        <b/>
        <sz val="11"/>
        <rFont val="Arial"/>
        <family val="2"/>
      </rPr>
      <t>A</t>
    </r>
  </si>
  <si>
    <r>
      <t xml:space="preserve">SECRETARIO PARTICULAR </t>
    </r>
    <r>
      <rPr>
        <b/>
        <sz val="11"/>
        <rFont val="Arial"/>
        <family val="2"/>
      </rPr>
      <t>B</t>
    </r>
  </si>
  <si>
    <t>JUEZ MUNICIPAL</t>
  </si>
  <si>
    <r>
      <t xml:space="preserve">DIRECTOR </t>
    </r>
    <r>
      <rPr>
        <b/>
        <sz val="11"/>
        <rFont val="Arial"/>
        <family val="2"/>
      </rPr>
      <t>A</t>
    </r>
  </si>
  <si>
    <r>
      <t xml:space="preserve">DIRECTOR </t>
    </r>
    <r>
      <rPr>
        <b/>
        <sz val="11"/>
        <rFont val="Arial"/>
        <family val="2"/>
      </rPr>
      <t>B</t>
    </r>
  </si>
  <si>
    <r>
      <t xml:space="preserve">DIRECTOR </t>
    </r>
    <r>
      <rPr>
        <b/>
        <sz val="11"/>
        <rFont val="Arial"/>
        <family val="2"/>
      </rPr>
      <t>C</t>
    </r>
  </si>
  <si>
    <r>
      <t xml:space="preserve">DIRECTOR </t>
    </r>
    <r>
      <rPr>
        <b/>
        <sz val="11"/>
        <rFont val="Arial"/>
        <family val="2"/>
      </rPr>
      <t>D</t>
    </r>
  </si>
  <si>
    <r>
      <t xml:space="preserve">DIRECTOR </t>
    </r>
    <r>
      <rPr>
        <b/>
        <sz val="11"/>
        <rFont val="Arial"/>
        <family val="2"/>
      </rPr>
      <t>E</t>
    </r>
  </si>
  <si>
    <r>
      <t xml:space="preserve">DIRECTOR </t>
    </r>
    <r>
      <rPr>
        <b/>
        <sz val="11"/>
        <rFont val="Arial"/>
        <family val="2"/>
      </rPr>
      <t>F</t>
    </r>
  </si>
  <si>
    <t>RESPONSABLE ACCESO A LA INFORMACIÓN</t>
  </si>
  <si>
    <t>ASESOR</t>
  </si>
  <si>
    <r>
      <t xml:space="preserve">SUBDIRECTOR </t>
    </r>
    <r>
      <rPr>
        <b/>
        <sz val="11"/>
        <rFont val="Arial"/>
        <family val="2"/>
      </rPr>
      <t>A</t>
    </r>
  </si>
  <si>
    <r>
      <t xml:space="preserve">SUBDIRECTOR </t>
    </r>
    <r>
      <rPr>
        <b/>
        <sz val="11"/>
        <rFont val="Arial"/>
        <family val="2"/>
      </rPr>
      <t>B</t>
    </r>
  </si>
  <si>
    <r>
      <t xml:space="preserve">SUPERVISOR OBRA </t>
    </r>
    <r>
      <rPr>
        <b/>
        <sz val="11"/>
        <rFont val="Arial"/>
        <family val="2"/>
      </rPr>
      <t>A</t>
    </r>
  </si>
  <si>
    <r>
      <t xml:space="preserve">SUPERVISOR OBRA  </t>
    </r>
    <r>
      <rPr>
        <b/>
        <sz val="11"/>
        <rFont val="Arial"/>
        <family val="2"/>
      </rPr>
      <t>B</t>
    </r>
  </si>
  <si>
    <t>JEFE DE RECURSOS MATERIALES</t>
  </si>
  <si>
    <t>JEFE DE RECURSOS HUMANOS</t>
  </si>
  <si>
    <t>RECEPCIONISTA</t>
  </si>
  <si>
    <r>
      <t xml:space="preserve">SECRETARIA </t>
    </r>
    <r>
      <rPr>
        <b/>
        <sz val="11"/>
        <rFont val="Arial"/>
        <family val="2"/>
      </rPr>
      <t>A</t>
    </r>
  </si>
  <si>
    <r>
      <t>SECRETARIA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B</t>
    </r>
  </si>
  <si>
    <r>
      <t xml:space="preserve">SECRETARIA </t>
    </r>
    <r>
      <rPr>
        <b/>
        <sz val="11"/>
        <rFont val="Arial"/>
        <family val="2"/>
      </rPr>
      <t>C</t>
    </r>
  </si>
  <si>
    <r>
      <t xml:space="preserve">SECRETARIA </t>
    </r>
    <r>
      <rPr>
        <b/>
        <sz val="11"/>
        <rFont val="Arial"/>
        <family val="2"/>
      </rPr>
      <t>D</t>
    </r>
  </si>
  <si>
    <r>
      <t xml:space="preserve">SECRETARIA </t>
    </r>
    <r>
      <rPr>
        <b/>
        <sz val="11"/>
        <rFont val="Arial"/>
        <family val="2"/>
      </rPr>
      <t>E</t>
    </r>
  </si>
  <si>
    <t xml:space="preserve">SECRETARIO </t>
  </si>
  <si>
    <t>JURIDICO</t>
  </si>
  <si>
    <t>AGENTE AUXILIAR DEL M.P.</t>
  </si>
  <si>
    <r>
      <t xml:space="preserve">AUXILIAR ADMINISTRATIVO </t>
    </r>
    <r>
      <rPr>
        <b/>
        <sz val="11"/>
        <rFont val="Arial"/>
        <family val="2"/>
      </rPr>
      <t>A</t>
    </r>
  </si>
  <si>
    <r>
      <t xml:space="preserve">AUXILIAR ADMINISTRATIVO </t>
    </r>
    <r>
      <rPr>
        <b/>
        <sz val="11"/>
        <rFont val="Arial"/>
        <family val="2"/>
      </rPr>
      <t>B</t>
    </r>
  </si>
  <si>
    <r>
      <t xml:space="preserve">AUXILIAR ADMINISTRATIVO </t>
    </r>
    <r>
      <rPr>
        <b/>
        <sz val="11"/>
        <rFont val="Arial"/>
        <family val="2"/>
      </rPr>
      <t>C</t>
    </r>
  </si>
  <si>
    <r>
      <t xml:space="preserve">AUXILIAR ADMINISTRATIVO  </t>
    </r>
    <r>
      <rPr>
        <b/>
        <sz val="11"/>
        <rFont val="Arial"/>
        <family val="2"/>
      </rPr>
      <t>D</t>
    </r>
  </si>
  <si>
    <r>
      <t xml:space="preserve">AUXILIAR ADMINISTRATIVO  </t>
    </r>
    <r>
      <rPr>
        <b/>
        <sz val="11"/>
        <rFont val="Arial"/>
        <family val="2"/>
      </rPr>
      <t>E</t>
    </r>
  </si>
  <si>
    <r>
      <t xml:space="preserve">AUXILIAR ADMINISTRATIVO </t>
    </r>
    <r>
      <rPr>
        <b/>
        <sz val="11"/>
        <rFont val="Arial"/>
        <family val="2"/>
      </rPr>
      <t xml:space="preserve"> F</t>
    </r>
  </si>
  <si>
    <r>
      <t xml:space="preserve">AUXILIAR ADMINISTRATIVO  </t>
    </r>
    <r>
      <rPr>
        <b/>
        <sz val="11"/>
        <rFont val="Arial"/>
        <family val="2"/>
      </rPr>
      <t>G</t>
    </r>
  </si>
  <si>
    <r>
      <t>AUXILIAR ADMINISTRATIVO</t>
    </r>
    <r>
      <rPr>
        <b/>
        <sz val="14"/>
        <rFont val="Arial"/>
        <family val="2"/>
      </rPr>
      <t xml:space="preserve"> </t>
    </r>
    <r>
      <rPr>
        <b/>
        <sz val="11"/>
        <rFont val="Arial"/>
        <family val="2"/>
      </rPr>
      <t>H</t>
    </r>
  </si>
  <si>
    <r>
      <t xml:space="preserve">AUXILIAR ADMINISTRATIVO  </t>
    </r>
    <r>
      <rPr>
        <b/>
        <sz val="11"/>
        <rFont val="Arial"/>
        <family val="2"/>
      </rPr>
      <t>I</t>
    </r>
  </si>
  <si>
    <r>
      <t xml:space="preserve">AUXILIAR ADMINISTRATIVO  </t>
    </r>
    <r>
      <rPr>
        <b/>
        <sz val="11"/>
        <rFont val="Arial"/>
        <family val="2"/>
      </rPr>
      <t>J</t>
    </r>
  </si>
  <si>
    <r>
      <t xml:space="preserve">AUXILIAR ADMINISTRATIVO </t>
    </r>
    <r>
      <rPr>
        <b/>
        <sz val="11"/>
        <rFont val="Arial"/>
        <family val="2"/>
      </rPr>
      <t>K</t>
    </r>
  </si>
  <si>
    <r>
      <t xml:space="preserve">AUXILIAR DE LIMPIEZA </t>
    </r>
    <r>
      <rPr>
        <b/>
        <sz val="11"/>
        <rFont val="Arial"/>
        <family val="2"/>
      </rPr>
      <t>A</t>
    </r>
  </si>
  <si>
    <r>
      <t xml:space="preserve">AUXILIAR DE LIMPIEZA </t>
    </r>
    <r>
      <rPr>
        <b/>
        <sz val="11"/>
        <rFont val="Arial"/>
        <family val="2"/>
      </rPr>
      <t>B</t>
    </r>
  </si>
  <si>
    <r>
      <t xml:space="preserve">AUXILIAR DE LIMPIEZA </t>
    </r>
    <r>
      <rPr>
        <b/>
        <sz val="11"/>
        <rFont val="Arial"/>
        <family val="2"/>
      </rPr>
      <t>C</t>
    </r>
  </si>
  <si>
    <r>
      <t xml:space="preserve">JARDINERO </t>
    </r>
    <r>
      <rPr>
        <b/>
        <sz val="11"/>
        <rFont val="Arial"/>
        <family val="2"/>
      </rPr>
      <t>A</t>
    </r>
  </si>
  <si>
    <r>
      <t xml:space="preserve">JARDINERO </t>
    </r>
    <r>
      <rPr>
        <b/>
        <sz val="11"/>
        <rFont val="Arial"/>
        <family val="2"/>
      </rPr>
      <t>B</t>
    </r>
  </si>
  <si>
    <r>
      <t>CHOFER RECOLECTOR</t>
    </r>
    <r>
      <rPr>
        <b/>
        <sz val="10"/>
        <rFont val="Arial"/>
        <family val="2"/>
      </rPr>
      <t xml:space="preserve"> A</t>
    </r>
  </si>
  <si>
    <r>
      <t>CHOFER RECOLECTOR</t>
    </r>
    <r>
      <rPr>
        <b/>
        <sz val="10"/>
        <rFont val="Arial"/>
        <family val="2"/>
      </rPr>
      <t xml:space="preserve"> B</t>
    </r>
  </si>
  <si>
    <r>
      <t xml:space="preserve">BOMBERO </t>
    </r>
    <r>
      <rPr>
        <b/>
        <sz val="10"/>
        <rFont val="Arial"/>
        <family val="2"/>
      </rPr>
      <t>A</t>
    </r>
  </si>
  <si>
    <r>
      <t xml:space="preserve">BOMBERO </t>
    </r>
    <r>
      <rPr>
        <b/>
        <sz val="10"/>
        <rFont val="Arial"/>
        <family val="2"/>
      </rPr>
      <t>B</t>
    </r>
  </si>
  <si>
    <t>DIRECTOR SEGURIDAD PÚBLICA</t>
  </si>
  <si>
    <t>COMANDANTE</t>
  </si>
  <si>
    <r>
      <t xml:space="preserve">OFICIAL PATRULLERO </t>
    </r>
    <r>
      <rPr>
        <b/>
        <sz val="11"/>
        <rFont val="Arial"/>
        <family val="2"/>
      </rPr>
      <t>A</t>
    </r>
  </si>
  <si>
    <r>
      <t xml:space="preserve">OFICIAL PATRULLERO </t>
    </r>
    <r>
      <rPr>
        <b/>
        <sz val="11"/>
        <rFont val="Arial"/>
        <family val="2"/>
      </rPr>
      <t>C</t>
    </r>
  </si>
  <si>
    <r>
      <t xml:space="preserve">OFICIAL </t>
    </r>
    <r>
      <rPr>
        <b/>
        <sz val="11"/>
        <rFont val="Arial"/>
        <family val="2"/>
      </rPr>
      <t>A</t>
    </r>
  </si>
  <si>
    <t>TOTAL DE PLAZAS</t>
  </si>
  <si>
    <t>ELABORÓ</t>
  </si>
  <si>
    <t>Vo.Bo.</t>
  </si>
  <si>
    <t>AUTORIZÓ</t>
  </si>
  <si>
    <t>LIC. HANS ALBERTO ATRIANO RODRÌGUEZ</t>
  </si>
  <si>
    <t>C. OLGA LIDIA CUAPIO GARZA</t>
  </si>
  <si>
    <t>LIC. JUAN CARLOS MENDIETA LIRA</t>
  </si>
  <si>
    <t>TESRERO MUNICIPAL</t>
  </si>
  <si>
    <t>SÍNDICO MUNICIPAL</t>
  </si>
  <si>
    <t>PRESIDENTE MUNICIPAL CONSTITUCIONAL</t>
  </si>
  <si>
    <t xml:space="preserve">INSTANCIA DE LA MUJER </t>
  </si>
  <si>
    <r>
      <t xml:space="preserve">SUPERVISOR </t>
    </r>
    <r>
      <rPr>
        <b/>
        <sz val="11"/>
        <rFont val="Arial"/>
        <family val="2"/>
      </rPr>
      <t>C</t>
    </r>
  </si>
  <si>
    <r>
      <t>OFICAL PATRULLERO</t>
    </r>
    <r>
      <rPr>
        <b/>
        <sz val="10"/>
        <rFont val="Arial"/>
        <family val="2"/>
      </rPr>
      <t xml:space="preserve"> B</t>
    </r>
  </si>
  <si>
    <t>OFICIAL F</t>
  </si>
  <si>
    <t>OFICIAL G</t>
  </si>
  <si>
    <r>
      <t>OFICIAL</t>
    </r>
    <r>
      <rPr>
        <b/>
        <sz val="10"/>
        <rFont val="Arial"/>
        <family val="2"/>
      </rPr>
      <t xml:space="preserve"> B</t>
    </r>
  </si>
  <si>
    <t>OFICIAL C</t>
  </si>
  <si>
    <t>OFICIAL D</t>
  </si>
  <si>
    <t>OFICIAL E</t>
  </si>
  <si>
    <t>OFICIAL H</t>
  </si>
  <si>
    <t>OFICIAL PATRULLERO D</t>
  </si>
  <si>
    <t>COMUNICACIÒN SOCIAL</t>
  </si>
  <si>
    <t>EVENTUALES</t>
  </si>
  <si>
    <t>PERCEPCIONES FIJAS</t>
  </si>
  <si>
    <t>SALARIO</t>
  </si>
  <si>
    <t>OTRAS</t>
  </si>
  <si>
    <t>PERCEPCIONES VARIABLES</t>
  </si>
  <si>
    <t>AGUINALDO</t>
  </si>
  <si>
    <r>
      <t xml:space="preserve">SECRETARIA </t>
    </r>
    <r>
      <rPr>
        <b/>
        <sz val="10"/>
        <rFont val="Arial"/>
        <family val="2"/>
      </rPr>
      <t>F</t>
    </r>
  </si>
  <si>
    <t>AUXILIAR ADMINISTRATIVO L</t>
  </si>
  <si>
    <r>
      <t xml:space="preserve">AUXILIAR ADMINISTRATIVO </t>
    </r>
    <r>
      <rPr>
        <b/>
        <sz val="11"/>
        <rFont val="Arial"/>
        <family val="2"/>
      </rPr>
      <t>M</t>
    </r>
  </si>
  <si>
    <r>
      <t xml:space="preserve">AUXILIAR ADMINISTRATIVO </t>
    </r>
    <r>
      <rPr>
        <b/>
        <sz val="11"/>
        <rFont val="Arial"/>
        <family val="2"/>
      </rPr>
      <t>N</t>
    </r>
  </si>
  <si>
    <r>
      <t xml:space="preserve">AUXILIAR ADMINISTRATIVO </t>
    </r>
    <r>
      <rPr>
        <b/>
        <sz val="11"/>
        <rFont val="Arial"/>
        <family val="2"/>
      </rPr>
      <t>O</t>
    </r>
  </si>
  <si>
    <r>
      <t xml:space="preserve">AUXILIAR ADMINISTRATIVO </t>
    </r>
    <r>
      <rPr>
        <b/>
        <sz val="10"/>
        <rFont val="Arial"/>
        <family val="2"/>
      </rPr>
      <t>Q</t>
    </r>
  </si>
  <si>
    <r>
      <t xml:space="preserve">AUXILIAR ADMINISTRATIVO </t>
    </r>
    <r>
      <rPr>
        <b/>
        <sz val="10"/>
        <rFont val="Arial"/>
        <family val="2"/>
      </rPr>
      <t>P</t>
    </r>
  </si>
  <si>
    <r>
      <t xml:space="preserve">AUXILIAR DE LIMPIEZA </t>
    </r>
    <r>
      <rPr>
        <b/>
        <sz val="10"/>
        <rFont val="Arial"/>
        <family val="2"/>
      </rPr>
      <t>D</t>
    </r>
  </si>
  <si>
    <r>
      <t xml:space="preserve">AUXILIAR DE LIMPIEZA </t>
    </r>
    <r>
      <rPr>
        <b/>
        <sz val="10"/>
        <rFont val="Arial"/>
        <family val="2"/>
      </rPr>
      <t>E</t>
    </r>
  </si>
  <si>
    <r>
      <t xml:space="preserve">AUXILIAR DE LIMPIEZA </t>
    </r>
    <r>
      <rPr>
        <b/>
        <sz val="11"/>
        <rFont val="Arial"/>
        <family val="2"/>
      </rPr>
      <t>F</t>
    </r>
  </si>
  <si>
    <r>
      <t xml:space="preserve">AUXILIAR DE LIMPIEZA </t>
    </r>
    <r>
      <rPr>
        <b/>
        <sz val="11"/>
        <rFont val="Arial"/>
        <family val="2"/>
      </rPr>
      <t>G</t>
    </r>
  </si>
  <si>
    <r>
      <t xml:space="preserve">INTENDENTE  </t>
    </r>
    <r>
      <rPr>
        <b/>
        <sz val="10"/>
        <rFont val="Arial"/>
        <family val="2"/>
      </rPr>
      <t>A</t>
    </r>
  </si>
  <si>
    <r>
      <t xml:space="preserve">INTENDENTE </t>
    </r>
    <r>
      <rPr>
        <b/>
        <sz val="10"/>
        <rFont val="Arial"/>
        <family val="2"/>
      </rPr>
      <t>B</t>
    </r>
  </si>
  <si>
    <r>
      <t>CHOFER RECOLECTOR</t>
    </r>
    <r>
      <rPr>
        <b/>
        <sz val="10"/>
        <rFont val="Arial"/>
        <family val="2"/>
      </rPr>
      <t xml:space="preserve"> C</t>
    </r>
  </si>
  <si>
    <r>
      <t xml:space="preserve">AUXILIAR ELETRICISTA </t>
    </r>
    <r>
      <rPr>
        <b/>
        <sz val="10"/>
        <rFont val="Arial"/>
        <family val="2"/>
      </rPr>
      <t>A</t>
    </r>
  </si>
  <si>
    <r>
      <t xml:space="preserve">AUXILIAR ELETRICISTA </t>
    </r>
    <r>
      <rPr>
        <b/>
        <sz val="10"/>
        <rFont val="Arial"/>
        <family val="2"/>
      </rPr>
      <t>B</t>
    </r>
  </si>
  <si>
    <t>CONTRALOR</t>
  </si>
  <si>
    <t>PARAMEDICO A</t>
  </si>
  <si>
    <t>PARAMEDICO B</t>
  </si>
  <si>
    <t>CHOFER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</si>
</sst>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4" fontId="2" fillId="2" borderId="0" xfId="1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3" fillId="2" borderId="2" xfId="1" applyFont="1" applyFill="1" applyBorder="1" applyAlignment="1">
      <alignment horizontal="center" vertical="center"/>
    </xf>
    <xf numFmtId="4" fontId="3" fillId="2" borderId="0" xfId="1" applyNumberFormat="1" applyFont="1" applyFill="1" applyBorder="1" applyAlignment="1">
      <alignment horizontal="right" vertical="center"/>
    </xf>
    <xf numFmtId="0" fontId="4" fillId="2" borderId="2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4" fontId="3" fillId="2" borderId="0" xfId="1" applyNumberFormat="1" applyFont="1" applyFill="1" applyAlignment="1">
      <alignment horizontal="right" vertical="center"/>
    </xf>
    <xf numFmtId="164" fontId="4" fillId="0" borderId="0" xfId="1" applyNumberFormat="1" applyFont="1" applyFill="1" applyAlignment="1">
      <alignment vertical="center"/>
    </xf>
    <xf numFmtId="4" fontId="4" fillId="0" borderId="6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Alignment="1">
      <alignment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wrapText="1"/>
    </xf>
    <xf numFmtId="4" fontId="3" fillId="0" borderId="6" xfId="1" applyNumberFormat="1" applyFont="1" applyFill="1" applyBorder="1" applyAlignment="1">
      <alignment horizontal="right" vertical="center"/>
    </xf>
    <xf numFmtId="164" fontId="3" fillId="3" borderId="0" xfId="1" applyNumberFormat="1" applyFont="1" applyFill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0" fontId="3" fillId="0" borderId="0" xfId="1" applyFont="1" applyFill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right" vertical="center"/>
    </xf>
    <xf numFmtId="4" fontId="3" fillId="0" borderId="0" xfId="1" applyNumberFormat="1" applyFont="1" applyFill="1" applyBorder="1" applyAlignment="1">
      <alignment horizontal="right" vertical="center"/>
    </xf>
    <xf numFmtId="4" fontId="3" fillId="0" borderId="0" xfId="1" applyNumberFormat="1" applyFont="1" applyFill="1" applyAlignment="1">
      <alignment horizontal="right" vertical="center"/>
    </xf>
    <xf numFmtId="4" fontId="4" fillId="0" borderId="3" xfId="1" applyNumberFormat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vertical="center"/>
    </xf>
    <xf numFmtId="0" fontId="3" fillId="0" borderId="6" xfId="1" applyFont="1" applyFill="1" applyBorder="1" applyAlignment="1">
      <alignment vertical="center"/>
    </xf>
    <xf numFmtId="4" fontId="4" fillId="0" borderId="3" xfId="1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center" vertical="center" wrapText="1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1" xfId="1" applyNumberFormat="1" applyFont="1" applyFill="1" applyBorder="1" applyAlignment="1">
      <alignment horizontal="center" vertical="center"/>
    </xf>
    <xf numFmtId="4" fontId="4" fillId="0" borderId="12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</cellXfs>
  <cellStyles count="2">
    <cellStyle name="Normal" xfId="0" builtinId="0"/>
    <cellStyle name="Normal_~988511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73248</xdr:rowOff>
    </xdr:from>
    <xdr:to>
      <xdr:col>10</xdr:col>
      <xdr:colOff>0</xdr:colOff>
      <xdr:row>5</xdr:row>
      <xdr:rowOff>171008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28625" y="273273"/>
          <a:ext cx="8712488" cy="897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Arial"/>
              <a:cs typeface="Arial"/>
            </a:rPr>
            <a:t>MUNICIPIO</a:t>
          </a:r>
          <a:r>
            <a:rPr lang="es-MX" sz="1400" b="1" i="0" strike="noStrike" baseline="0">
              <a:solidFill>
                <a:srgbClr val="000000"/>
              </a:solidFill>
              <a:latin typeface="Arial"/>
              <a:cs typeface="Arial"/>
            </a:rPr>
            <a:t> DE  SAN FRANCISCO TETLANOHCAN, TLAXCALA</a:t>
          </a:r>
        </a:p>
        <a:p>
          <a:pPr algn="ctr" rtl="0">
            <a:defRPr sz="1000"/>
          </a:pPr>
          <a:r>
            <a:rPr lang="es-MX" sz="1400" b="1" i="0" strike="noStrike" baseline="0">
              <a:solidFill>
                <a:srgbClr val="000000"/>
              </a:solidFill>
              <a:latin typeface="Arial"/>
              <a:cs typeface="Arial"/>
            </a:rPr>
            <a:t>TABULADOR DE SUELDOS Y SALARIOS PARA EL EJERCICIO FISCAL 2018</a:t>
          </a:r>
          <a:endParaRPr lang="es-MX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318171</xdr:colOff>
      <xdr:row>0</xdr:row>
      <xdr:rowOff>25251</xdr:rowOff>
    </xdr:from>
    <xdr:to>
      <xdr:col>2</xdr:col>
      <xdr:colOff>913074</xdr:colOff>
      <xdr:row>5</xdr:row>
      <xdr:rowOff>276635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8171" y="25251"/>
          <a:ext cx="1023528" cy="12419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%20Computadora%20Anterior\Desktop\MUNICIPIO%20DE%20TETLANOHCAN\EJERCICIO%202019\PBR%20FINAL\PBR%202019\PBR%202019\PRESUPUESTO\PLANTILLA%20PERSONAL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PERSONAL neto 170 GENTES"/>
      <sheetName val="PERSONAL neto 160 GENTES  APOYO"/>
      <sheetName val="PLANTILLA"/>
      <sheetName val="PERSONAL neto REAL INCREMENTOS"/>
      <sheetName val="ANALISIS DE RECURSOS"/>
    </sheetNames>
    <sheetDataSet>
      <sheetData sheetId="0"/>
      <sheetData sheetId="1"/>
      <sheetData sheetId="2"/>
      <sheetData sheetId="3">
        <row r="13">
          <cell r="A13">
            <v>1</v>
          </cell>
          <cell r="J13" t="str">
            <v>PRESIDENTE MUNICIPAL</v>
          </cell>
        </row>
        <row r="16">
          <cell r="J16" t="str">
            <v>GOBERNACIÓN</v>
          </cell>
        </row>
        <row r="19">
          <cell r="J19" t="str">
            <v>CRONISTA</v>
          </cell>
        </row>
        <row r="22">
          <cell r="J22" t="str">
            <v>ENCARGADA TIENDA DICONSA</v>
          </cell>
        </row>
        <row r="27">
          <cell r="J27" t="str">
            <v>SINDICO MUNICIPAL</v>
          </cell>
        </row>
        <row r="42">
          <cell r="J42" t="str">
            <v>TESORERO MUNICIPAL</v>
          </cell>
        </row>
        <row r="47">
          <cell r="J47" t="str">
            <v>AUX. DE INFORMATICA</v>
          </cell>
        </row>
        <row r="48">
          <cell r="J48" t="str">
            <v>CAJERA</v>
          </cell>
        </row>
        <row r="52">
          <cell r="J52" t="str">
            <v>SECRETARIO DEL AYUNTAMIENTO</v>
          </cell>
        </row>
        <row r="110">
          <cell r="J110" t="str">
            <v>OFICIAL DEL REGISTRO CIVIL</v>
          </cell>
        </row>
        <row r="138">
          <cell r="J138" t="str">
            <v>RESPONSABLE UBR</v>
          </cell>
        </row>
        <row r="152">
          <cell r="J152" t="str">
            <v>FONTANERO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28"/>
  <sheetViews>
    <sheetView showGridLines="0" tabSelected="1" zoomScale="71" zoomScaleNormal="71" workbookViewId="0">
      <selection activeCell="G130" sqref="G130"/>
    </sheetView>
  </sheetViews>
  <sheetFormatPr baseColWidth="10" defaultColWidth="9.140625" defaultRowHeight="12.75" x14ac:dyDescent="0.25"/>
  <cols>
    <col min="1" max="1" width="9.140625" style="4"/>
    <col min="2" max="2" width="6.42578125" style="19" customWidth="1"/>
    <col min="3" max="3" width="21.85546875" style="24" customWidth="1"/>
    <col min="4" max="4" width="14.85546875" style="25" bestFit="1" customWidth="1"/>
    <col min="5" max="6" width="19.42578125" style="29" customWidth="1"/>
    <col min="7" max="7" width="17.140625" style="29" customWidth="1"/>
    <col min="8" max="8" width="19.28515625" style="29" customWidth="1"/>
    <col min="9" max="9" width="19.28515625" style="9" customWidth="1"/>
    <col min="10" max="10" width="19.140625" style="9" customWidth="1"/>
    <col min="11" max="93" width="9.140625" style="3"/>
    <col min="94" max="16384" width="9.140625" style="4"/>
  </cols>
  <sheetData>
    <row r="1" spans="2:10" ht="15.75" customHeight="1" x14ac:dyDescent="0.25">
      <c r="B1" s="1"/>
      <c r="C1" s="21"/>
      <c r="D1" s="21"/>
      <c r="E1" s="27"/>
      <c r="F1" s="27"/>
      <c r="G1" s="27"/>
      <c r="H1" s="27"/>
      <c r="I1" s="2"/>
      <c r="J1" s="2"/>
    </row>
    <row r="2" spans="2:10" ht="15.75" customHeight="1" x14ac:dyDescent="0.25">
      <c r="B2" s="5"/>
      <c r="C2" s="22"/>
      <c r="D2" s="23"/>
      <c r="E2" s="28"/>
      <c r="F2" s="28"/>
      <c r="G2" s="28"/>
      <c r="H2" s="28"/>
      <c r="I2" s="6"/>
      <c r="J2" s="6"/>
    </row>
    <row r="3" spans="2:10" ht="15.75" customHeight="1" x14ac:dyDescent="0.25">
      <c r="B3" s="7"/>
      <c r="C3" s="22"/>
      <c r="D3" s="23"/>
      <c r="E3" s="28"/>
      <c r="F3" s="28"/>
      <c r="G3" s="28"/>
      <c r="H3" s="28"/>
      <c r="I3" s="6"/>
      <c r="J3" s="6"/>
    </row>
    <row r="4" spans="2:10" ht="15.75" customHeight="1" x14ac:dyDescent="0.25">
      <c r="B4" s="7"/>
      <c r="C4" s="22"/>
      <c r="D4" s="23"/>
      <c r="E4" s="28"/>
      <c r="F4" s="28"/>
      <c r="G4" s="28"/>
      <c r="H4" s="28"/>
      <c r="I4" s="6"/>
      <c r="J4" s="6"/>
    </row>
    <row r="5" spans="2:10" ht="15.75" customHeight="1" x14ac:dyDescent="0.25">
      <c r="B5" s="7"/>
      <c r="C5" s="22"/>
      <c r="D5" s="23"/>
      <c r="E5" s="28"/>
      <c r="F5" s="28"/>
      <c r="G5" s="28"/>
      <c r="H5" s="28"/>
      <c r="I5" s="6"/>
      <c r="J5" s="6"/>
    </row>
    <row r="6" spans="2:10" ht="36.75" customHeight="1" x14ac:dyDescent="0.25">
      <c r="B6" s="8"/>
    </row>
    <row r="7" spans="2:10" s="10" customFormat="1" ht="32.25" customHeight="1" x14ac:dyDescent="0.25">
      <c r="B7" s="35" t="s">
        <v>0</v>
      </c>
      <c r="C7" s="33" t="s">
        <v>1</v>
      </c>
      <c r="D7" s="33" t="s">
        <v>2</v>
      </c>
      <c r="E7" s="37" t="s">
        <v>83</v>
      </c>
      <c r="F7" s="37"/>
      <c r="G7" s="38" t="s">
        <v>86</v>
      </c>
      <c r="H7" s="39"/>
      <c r="I7" s="39"/>
      <c r="J7" s="40"/>
    </row>
    <row r="8" spans="2:10" s="12" customFormat="1" ht="36" customHeight="1" x14ac:dyDescent="0.25">
      <c r="B8" s="36"/>
      <c r="C8" s="34"/>
      <c r="D8" s="34"/>
      <c r="E8" s="11" t="s">
        <v>84</v>
      </c>
      <c r="F8" s="11" t="s">
        <v>85</v>
      </c>
      <c r="G8" s="11" t="s">
        <v>3</v>
      </c>
      <c r="H8" s="11" t="s">
        <v>87</v>
      </c>
      <c r="I8" s="11" t="s">
        <v>4</v>
      </c>
      <c r="J8" s="30" t="s">
        <v>5</v>
      </c>
    </row>
    <row r="9" spans="2:10" s="12" customFormat="1" ht="29.25" customHeight="1" x14ac:dyDescent="0.25">
      <c r="B9" s="13">
        <v>1</v>
      </c>
      <c r="C9" s="14" t="str">
        <f>[1]PLANTILLA!J13</f>
        <v>PRESIDENTE MUNICIPAL</v>
      </c>
      <c r="D9" s="14">
        <v>1</v>
      </c>
      <c r="E9" s="15">
        <v>43951.26</v>
      </c>
      <c r="F9" s="15"/>
      <c r="G9" s="15">
        <v>0</v>
      </c>
      <c r="H9" s="15">
        <v>0</v>
      </c>
      <c r="I9" s="15">
        <v>0</v>
      </c>
      <c r="J9" s="15">
        <v>0</v>
      </c>
    </row>
    <row r="10" spans="2:10" s="3" customFormat="1" ht="26.25" customHeight="1" x14ac:dyDescent="0.25">
      <c r="B10" s="13">
        <v>2</v>
      </c>
      <c r="C10" s="14" t="str">
        <f>[1]PLANTILLA!J27</f>
        <v>SINDICO MUNICIPAL</v>
      </c>
      <c r="D10" s="14">
        <v>1</v>
      </c>
      <c r="E10" s="15">
        <v>37669.339999999997</v>
      </c>
      <c r="F10" s="15"/>
      <c r="G10" s="15">
        <v>0</v>
      </c>
      <c r="H10" s="15">
        <v>0</v>
      </c>
      <c r="I10" s="15">
        <v>0</v>
      </c>
      <c r="J10" s="15">
        <v>0</v>
      </c>
    </row>
    <row r="11" spans="2:10" s="3" customFormat="1" ht="24" customHeight="1" x14ac:dyDescent="0.25">
      <c r="B11" s="13">
        <v>3</v>
      </c>
      <c r="C11" s="14" t="s">
        <v>6</v>
      </c>
      <c r="D11" s="14">
        <v>6</v>
      </c>
      <c r="E11" s="15">
        <v>26421.62</v>
      </c>
      <c r="F11" s="15"/>
      <c r="G11" s="15">
        <v>0</v>
      </c>
      <c r="H11" s="15">
        <v>0</v>
      </c>
      <c r="I11" s="15">
        <v>0</v>
      </c>
      <c r="J11" s="15">
        <v>0</v>
      </c>
    </row>
    <row r="12" spans="2:10" s="3" customFormat="1" ht="36.75" customHeight="1" x14ac:dyDescent="0.25">
      <c r="B12" s="13">
        <v>4</v>
      </c>
      <c r="C12" s="14" t="str">
        <f>[1]PLANTILLA!J52</f>
        <v>SECRETARIO DEL AYUNTAMIENTO</v>
      </c>
      <c r="D12" s="14">
        <v>1</v>
      </c>
      <c r="E12" s="15">
        <v>18722.740000000002</v>
      </c>
      <c r="F12" s="15"/>
      <c r="G12" s="15">
        <f>E12*0.6</f>
        <v>11233.644</v>
      </c>
      <c r="H12" s="15">
        <f>(E12/30.4)*40</f>
        <v>24635.184210526317</v>
      </c>
      <c r="I12" s="15">
        <v>15000</v>
      </c>
      <c r="J12" s="15">
        <v>0</v>
      </c>
    </row>
    <row r="13" spans="2:10" s="3" customFormat="1" ht="41.25" customHeight="1" x14ac:dyDescent="0.25">
      <c r="B13" s="13">
        <v>5</v>
      </c>
      <c r="C13" s="14" t="str">
        <f>[1]PLANTILLA!J42</f>
        <v>TESORERO MUNICIPAL</v>
      </c>
      <c r="D13" s="14">
        <v>1</v>
      </c>
      <c r="E13" s="15">
        <v>27729.16</v>
      </c>
      <c r="F13" s="15"/>
      <c r="G13" s="15">
        <f t="shared" ref="G13:G76" si="0">E13*0.6</f>
        <v>16637.495999999999</v>
      </c>
      <c r="H13" s="15">
        <f t="shared" ref="H13:H76" si="1">(E13/30.4)*40</f>
        <v>36485.736842105267</v>
      </c>
      <c r="I13" s="15">
        <v>20000</v>
      </c>
      <c r="J13" s="15">
        <v>0</v>
      </c>
    </row>
    <row r="14" spans="2:10" s="3" customFormat="1" ht="29.25" customHeight="1" x14ac:dyDescent="0.25">
      <c r="B14" s="13">
        <v>6</v>
      </c>
      <c r="C14" s="14" t="s">
        <v>7</v>
      </c>
      <c r="D14" s="14">
        <v>1</v>
      </c>
      <c r="E14" s="15">
        <v>23809.200000000001</v>
      </c>
      <c r="F14" s="15"/>
      <c r="G14" s="15">
        <f t="shared" si="0"/>
        <v>14285.52</v>
      </c>
      <c r="H14" s="15">
        <f t="shared" si="1"/>
        <v>31327.894736842107</v>
      </c>
      <c r="I14" s="15">
        <v>20000</v>
      </c>
      <c r="J14" s="15">
        <v>0</v>
      </c>
    </row>
    <row r="15" spans="2:10" s="3" customFormat="1" ht="24" customHeight="1" x14ac:dyDescent="0.25">
      <c r="B15" s="13">
        <v>7</v>
      </c>
      <c r="C15" s="14" t="s">
        <v>8</v>
      </c>
      <c r="D15" s="14">
        <v>1</v>
      </c>
      <c r="E15" s="15">
        <v>18722.740000000002</v>
      </c>
      <c r="F15" s="15"/>
      <c r="G15" s="15">
        <f t="shared" si="0"/>
        <v>11233.644</v>
      </c>
      <c r="H15" s="15">
        <f t="shared" si="1"/>
        <v>24635.184210526317</v>
      </c>
      <c r="I15" s="15">
        <v>5000</v>
      </c>
      <c r="J15" s="15">
        <v>0</v>
      </c>
    </row>
    <row r="16" spans="2:10" s="12" customFormat="1" ht="36" customHeight="1" x14ac:dyDescent="0.25">
      <c r="B16" s="13">
        <v>8</v>
      </c>
      <c r="C16" s="14" t="s">
        <v>9</v>
      </c>
      <c r="D16" s="14">
        <v>1</v>
      </c>
      <c r="E16" s="15">
        <v>19994.36</v>
      </c>
      <c r="F16" s="15"/>
      <c r="G16" s="15">
        <f t="shared" si="0"/>
        <v>11996.616</v>
      </c>
      <c r="H16" s="15">
        <f t="shared" si="1"/>
        <v>26308.368421052633</v>
      </c>
      <c r="I16" s="15">
        <v>15000</v>
      </c>
      <c r="J16" s="15">
        <v>0</v>
      </c>
    </row>
    <row r="17" spans="2:10" s="3" customFormat="1" ht="32.25" customHeight="1" x14ac:dyDescent="0.25">
      <c r="B17" s="13">
        <v>9</v>
      </c>
      <c r="C17" s="14" t="s">
        <v>10</v>
      </c>
      <c r="D17" s="14">
        <v>1</v>
      </c>
      <c r="E17" s="15">
        <v>17451.12</v>
      </c>
      <c r="F17" s="15"/>
      <c r="G17" s="15">
        <f t="shared" si="0"/>
        <v>10470.671999999999</v>
      </c>
      <c r="H17" s="15">
        <f t="shared" si="1"/>
        <v>22962</v>
      </c>
      <c r="I17" s="15">
        <v>15000</v>
      </c>
      <c r="J17" s="15">
        <v>0</v>
      </c>
    </row>
    <row r="18" spans="2:10" s="12" customFormat="1" ht="52.5" customHeight="1" x14ac:dyDescent="0.25">
      <c r="B18" s="13">
        <v>10</v>
      </c>
      <c r="C18" s="14" t="str">
        <f>[1]PLANTILLA!J16</f>
        <v>GOBERNACIÓN</v>
      </c>
      <c r="D18" s="14">
        <v>1</v>
      </c>
      <c r="E18" s="15">
        <v>18722.740000000002</v>
      </c>
      <c r="F18" s="15"/>
      <c r="G18" s="15">
        <f t="shared" si="0"/>
        <v>11233.644</v>
      </c>
      <c r="H18" s="15">
        <f t="shared" si="1"/>
        <v>24635.184210526317</v>
      </c>
      <c r="I18" s="15">
        <v>15000</v>
      </c>
      <c r="J18" s="15">
        <v>0</v>
      </c>
    </row>
    <row r="19" spans="2:10" s="3" customFormat="1" ht="24" customHeight="1" x14ac:dyDescent="0.25">
      <c r="B19" s="13">
        <v>11</v>
      </c>
      <c r="C19" s="14" t="str">
        <f>[1]PLANTILLA!J19</f>
        <v>CRONISTA</v>
      </c>
      <c r="D19" s="14">
        <v>1</v>
      </c>
      <c r="E19" s="15">
        <v>6179.46</v>
      </c>
      <c r="F19" s="15"/>
      <c r="G19" s="15">
        <f t="shared" si="0"/>
        <v>3707.6759999999999</v>
      </c>
      <c r="H19" s="15">
        <f t="shared" si="1"/>
        <v>8130.8684210526317</v>
      </c>
      <c r="I19" s="15">
        <v>15000</v>
      </c>
      <c r="J19" s="15">
        <v>0</v>
      </c>
    </row>
    <row r="20" spans="2:10" s="3" customFormat="1" ht="24" customHeight="1" x14ac:dyDescent="0.25">
      <c r="B20" s="13">
        <v>12</v>
      </c>
      <c r="C20" s="14" t="s">
        <v>11</v>
      </c>
      <c r="D20" s="14">
        <v>1</v>
      </c>
      <c r="E20" s="15">
        <v>8715.8799999999992</v>
      </c>
      <c r="F20" s="15"/>
      <c r="G20" s="15">
        <f t="shared" si="0"/>
        <v>5229.5279999999993</v>
      </c>
      <c r="H20" s="15">
        <f t="shared" si="1"/>
        <v>11468.263157894737</v>
      </c>
      <c r="I20" s="15">
        <v>15000</v>
      </c>
      <c r="J20" s="15">
        <v>0</v>
      </c>
    </row>
    <row r="21" spans="2:10" s="3" customFormat="1" ht="41.25" customHeight="1" x14ac:dyDescent="0.25">
      <c r="B21" s="13">
        <v>13</v>
      </c>
      <c r="C21" s="14" t="s">
        <v>12</v>
      </c>
      <c r="D21" s="14">
        <v>1</v>
      </c>
      <c r="E21" s="15">
        <v>18722.740000000002</v>
      </c>
      <c r="F21" s="15"/>
      <c r="G21" s="15">
        <f t="shared" si="0"/>
        <v>11233.644</v>
      </c>
      <c r="H21" s="15">
        <f t="shared" si="1"/>
        <v>24635.184210526317</v>
      </c>
      <c r="I21" s="15">
        <v>15000</v>
      </c>
      <c r="J21" s="15">
        <v>0</v>
      </c>
    </row>
    <row r="22" spans="2:10" s="3" customFormat="1" ht="62.25" customHeight="1" x14ac:dyDescent="0.25">
      <c r="B22" s="13">
        <v>14</v>
      </c>
      <c r="C22" s="14" t="s">
        <v>13</v>
      </c>
      <c r="D22" s="14">
        <v>0</v>
      </c>
      <c r="E22" s="15">
        <v>17451.12</v>
      </c>
      <c r="F22" s="15"/>
      <c r="G22" s="15">
        <f t="shared" si="0"/>
        <v>10470.671999999999</v>
      </c>
      <c r="H22" s="15">
        <f t="shared" si="1"/>
        <v>22962</v>
      </c>
      <c r="I22" s="15">
        <v>0</v>
      </c>
      <c r="J22" s="15">
        <v>0</v>
      </c>
    </row>
    <row r="23" spans="2:10" s="3" customFormat="1" ht="28.5" customHeight="1" x14ac:dyDescent="0.25">
      <c r="B23" s="13">
        <v>15</v>
      </c>
      <c r="C23" s="14" t="s">
        <v>14</v>
      </c>
      <c r="D23" s="14">
        <v>1</v>
      </c>
      <c r="E23" s="15">
        <v>16179.5</v>
      </c>
      <c r="F23" s="15"/>
      <c r="G23" s="15">
        <f t="shared" si="0"/>
        <v>9707.6999999999989</v>
      </c>
      <c r="H23" s="15">
        <f t="shared" si="1"/>
        <v>21288.815789473683</v>
      </c>
      <c r="I23" s="15">
        <v>15000</v>
      </c>
      <c r="J23" s="15">
        <v>0</v>
      </c>
    </row>
    <row r="24" spans="2:10" s="3" customFormat="1" ht="60" customHeight="1" x14ac:dyDescent="0.25">
      <c r="B24" s="13">
        <v>16</v>
      </c>
      <c r="C24" s="14" t="s">
        <v>15</v>
      </c>
      <c r="D24" s="14">
        <v>2</v>
      </c>
      <c r="E24" s="15">
        <v>13636.26</v>
      </c>
      <c r="F24" s="15"/>
      <c r="G24" s="15">
        <f t="shared" si="0"/>
        <v>8181.7559999999994</v>
      </c>
      <c r="H24" s="15">
        <f t="shared" si="1"/>
        <v>17942.447368421053</v>
      </c>
      <c r="I24" s="15">
        <v>0</v>
      </c>
      <c r="J24" s="15">
        <v>0</v>
      </c>
    </row>
    <row r="25" spans="2:10" s="3" customFormat="1" ht="32.25" customHeight="1" x14ac:dyDescent="0.25">
      <c r="B25" s="13">
        <v>17</v>
      </c>
      <c r="C25" s="14" t="s">
        <v>16</v>
      </c>
      <c r="D25" s="14">
        <v>1</v>
      </c>
      <c r="E25" s="15">
        <v>11124.84</v>
      </c>
      <c r="F25" s="15"/>
      <c r="G25" s="15">
        <f t="shared" si="0"/>
        <v>6674.9039999999995</v>
      </c>
      <c r="H25" s="15">
        <f t="shared" si="1"/>
        <v>14637.947368421053</v>
      </c>
      <c r="I25" s="15">
        <v>0</v>
      </c>
      <c r="J25" s="15">
        <v>0</v>
      </c>
    </row>
    <row r="26" spans="2:10" s="12" customFormat="1" ht="38.25" customHeight="1" x14ac:dyDescent="0.25">
      <c r="B26" s="13">
        <v>18</v>
      </c>
      <c r="C26" s="14" t="s">
        <v>17</v>
      </c>
      <c r="D26" s="14">
        <v>3</v>
      </c>
      <c r="E26" s="15">
        <v>8715.8799999999992</v>
      </c>
      <c r="F26" s="15"/>
      <c r="G26" s="15">
        <f t="shared" si="0"/>
        <v>5229.5279999999993</v>
      </c>
      <c r="H26" s="15">
        <f t="shared" si="1"/>
        <v>11468.263157894737</v>
      </c>
      <c r="I26" s="15">
        <v>0</v>
      </c>
      <c r="J26" s="15">
        <v>0</v>
      </c>
    </row>
    <row r="27" spans="2:10" s="12" customFormat="1" ht="48.75" customHeight="1" x14ac:dyDescent="0.25">
      <c r="B27" s="13">
        <v>19</v>
      </c>
      <c r="C27" s="14" t="s">
        <v>18</v>
      </c>
      <c r="D27" s="14">
        <v>1</v>
      </c>
      <c r="E27" s="15">
        <v>8715.8799999999992</v>
      </c>
      <c r="F27" s="15"/>
      <c r="G27" s="15">
        <f t="shared" si="0"/>
        <v>5229.5279999999993</v>
      </c>
      <c r="H27" s="15">
        <f t="shared" si="1"/>
        <v>11468.263157894737</v>
      </c>
      <c r="I27" s="15">
        <v>0</v>
      </c>
      <c r="J27" s="15">
        <v>0</v>
      </c>
    </row>
    <row r="28" spans="2:10" s="12" customFormat="1" ht="48.75" customHeight="1" x14ac:dyDescent="0.25">
      <c r="B28" s="13">
        <v>20</v>
      </c>
      <c r="C28" s="14" t="s">
        <v>81</v>
      </c>
      <c r="D28" s="14">
        <v>1</v>
      </c>
      <c r="E28" s="15">
        <v>8715.8799999999992</v>
      </c>
      <c r="F28" s="15"/>
      <c r="G28" s="15">
        <f t="shared" si="0"/>
        <v>5229.5279999999993</v>
      </c>
      <c r="H28" s="15">
        <f t="shared" si="1"/>
        <v>11468.263157894737</v>
      </c>
      <c r="I28" s="15">
        <v>0</v>
      </c>
      <c r="J28" s="15">
        <v>0</v>
      </c>
    </row>
    <row r="29" spans="2:10" s="3" customFormat="1" ht="26.25" customHeight="1" x14ac:dyDescent="0.25">
      <c r="B29" s="13">
        <v>21</v>
      </c>
      <c r="C29" s="14" t="s">
        <v>19</v>
      </c>
      <c r="D29" s="14">
        <v>1</v>
      </c>
      <c r="E29" s="15">
        <v>16179.5</v>
      </c>
      <c r="F29" s="15"/>
      <c r="G29" s="15">
        <f t="shared" si="0"/>
        <v>9707.6999999999989</v>
      </c>
      <c r="H29" s="15">
        <f t="shared" si="1"/>
        <v>21288.815789473683</v>
      </c>
      <c r="I29" s="15">
        <v>0</v>
      </c>
      <c r="J29" s="15">
        <v>0</v>
      </c>
    </row>
    <row r="30" spans="2:10" s="3" customFormat="1" ht="28.5" customHeight="1" x14ac:dyDescent="0.25">
      <c r="B30" s="13">
        <v>22</v>
      </c>
      <c r="C30" s="14" t="s">
        <v>20</v>
      </c>
      <c r="D30" s="14">
        <v>1</v>
      </c>
      <c r="E30" s="15">
        <v>13636.26</v>
      </c>
      <c r="F30" s="15"/>
      <c r="G30" s="15">
        <f t="shared" si="0"/>
        <v>8181.7559999999994</v>
      </c>
      <c r="H30" s="15">
        <f t="shared" si="1"/>
        <v>17942.447368421053</v>
      </c>
      <c r="I30" s="15">
        <v>15000</v>
      </c>
      <c r="J30" s="15">
        <v>0</v>
      </c>
    </row>
    <row r="31" spans="2:10" s="12" customFormat="1" ht="27" customHeight="1" x14ac:dyDescent="0.25">
      <c r="B31" s="13">
        <v>23</v>
      </c>
      <c r="C31" s="14" t="s">
        <v>21</v>
      </c>
      <c r="D31" s="14">
        <v>1</v>
      </c>
      <c r="E31" s="15">
        <v>9192.06</v>
      </c>
      <c r="F31" s="15"/>
      <c r="G31" s="15">
        <f t="shared" si="0"/>
        <v>5515.2359999999999</v>
      </c>
      <c r="H31" s="15">
        <f t="shared" si="1"/>
        <v>12094.815789473685</v>
      </c>
      <c r="I31" s="15">
        <v>15000</v>
      </c>
      <c r="J31" s="15">
        <v>0</v>
      </c>
    </row>
    <row r="32" spans="2:10" s="12" customFormat="1" ht="27" customHeight="1" x14ac:dyDescent="0.25">
      <c r="B32" s="13">
        <v>24</v>
      </c>
      <c r="C32" s="14" t="s">
        <v>22</v>
      </c>
      <c r="D32" s="14">
        <v>1</v>
      </c>
      <c r="E32" s="15">
        <v>14907.88</v>
      </c>
      <c r="F32" s="15"/>
      <c r="G32" s="15">
        <f t="shared" si="0"/>
        <v>8944.7279999999992</v>
      </c>
      <c r="H32" s="15">
        <f t="shared" si="1"/>
        <v>19615.631578947367</v>
      </c>
      <c r="I32" s="15">
        <v>15000</v>
      </c>
      <c r="J32" s="15">
        <v>0</v>
      </c>
    </row>
    <row r="33" spans="1:93" s="3" customFormat="1" ht="24" customHeight="1" x14ac:dyDescent="0.25">
      <c r="B33" s="13">
        <v>25</v>
      </c>
      <c r="C33" s="14" t="s">
        <v>23</v>
      </c>
      <c r="D33" s="14">
        <v>1</v>
      </c>
      <c r="E33" s="15">
        <v>11124.84</v>
      </c>
      <c r="F33" s="15"/>
      <c r="G33" s="15">
        <f t="shared" si="0"/>
        <v>6674.9039999999995</v>
      </c>
      <c r="H33" s="15">
        <f t="shared" si="1"/>
        <v>14637.947368421053</v>
      </c>
      <c r="I33" s="15">
        <v>15000</v>
      </c>
      <c r="J33" s="15">
        <v>0</v>
      </c>
    </row>
    <row r="34" spans="1:93" s="3" customFormat="1" ht="24" customHeight="1" x14ac:dyDescent="0.25">
      <c r="B34" s="13">
        <v>26</v>
      </c>
      <c r="C34" s="14" t="s">
        <v>71</v>
      </c>
      <c r="D34" s="14">
        <v>1</v>
      </c>
      <c r="E34" s="15">
        <v>10637.52</v>
      </c>
      <c r="F34" s="15"/>
      <c r="G34" s="15">
        <f t="shared" si="0"/>
        <v>6382.5119999999997</v>
      </c>
      <c r="H34" s="15">
        <f t="shared" si="1"/>
        <v>13996.736842105265</v>
      </c>
      <c r="I34" s="15">
        <v>15000</v>
      </c>
      <c r="J34" s="15">
        <v>0</v>
      </c>
    </row>
    <row r="35" spans="1:93" s="3" customFormat="1" ht="39.75" customHeight="1" x14ac:dyDescent="0.25">
      <c r="B35" s="13">
        <v>27</v>
      </c>
      <c r="C35" s="14" t="s">
        <v>24</v>
      </c>
      <c r="D35" s="14">
        <v>1</v>
      </c>
      <c r="E35" s="15">
        <v>13636.26</v>
      </c>
      <c r="F35" s="15"/>
      <c r="G35" s="15">
        <f t="shared" si="0"/>
        <v>8181.7559999999994</v>
      </c>
      <c r="H35" s="15">
        <f t="shared" si="1"/>
        <v>17942.447368421053</v>
      </c>
      <c r="I35" s="15">
        <v>0</v>
      </c>
      <c r="J35" s="15">
        <v>0</v>
      </c>
    </row>
    <row r="36" spans="1:93" s="3" customFormat="1" ht="29.25" customHeight="1" x14ac:dyDescent="0.25">
      <c r="B36" s="13">
        <v>28</v>
      </c>
      <c r="C36" s="14" t="s">
        <v>25</v>
      </c>
      <c r="D36" s="14">
        <v>1</v>
      </c>
      <c r="E36" s="15">
        <v>8715.8799999999992</v>
      </c>
      <c r="F36" s="15"/>
      <c r="G36" s="15">
        <f t="shared" si="0"/>
        <v>5229.5279999999993</v>
      </c>
      <c r="H36" s="15">
        <f t="shared" si="1"/>
        <v>11468.263157894737</v>
      </c>
      <c r="I36" s="15">
        <v>15000</v>
      </c>
      <c r="J36" s="15">
        <v>0</v>
      </c>
    </row>
    <row r="37" spans="1:93" s="3" customFormat="1" ht="24" customHeight="1" x14ac:dyDescent="0.25">
      <c r="B37" s="13">
        <v>29</v>
      </c>
      <c r="C37" s="14" t="str">
        <f>[1]PLANTILLA!J47</f>
        <v>AUX. DE INFORMATICA</v>
      </c>
      <c r="D37" s="14">
        <v>1</v>
      </c>
      <c r="E37" s="15">
        <v>8715.8799999999992</v>
      </c>
      <c r="F37" s="15"/>
      <c r="G37" s="15">
        <f t="shared" si="0"/>
        <v>5229.5279999999993</v>
      </c>
      <c r="H37" s="15">
        <f t="shared" si="1"/>
        <v>11468.263157894737</v>
      </c>
      <c r="I37" s="15">
        <v>15000</v>
      </c>
      <c r="J37" s="15">
        <v>0</v>
      </c>
    </row>
    <row r="38" spans="1:93" s="3" customFormat="1" ht="24" customHeight="1" x14ac:dyDescent="0.25">
      <c r="B38" s="13">
        <v>30</v>
      </c>
      <c r="C38" s="14" t="str">
        <f>[1]PLANTILLA!J48</f>
        <v>CAJERA</v>
      </c>
      <c r="D38" s="14">
        <v>1</v>
      </c>
      <c r="E38" s="15">
        <v>5460.7</v>
      </c>
      <c r="F38" s="15"/>
      <c r="G38" s="15">
        <f t="shared" si="0"/>
        <v>3276.4199999999996</v>
      </c>
      <c r="H38" s="15">
        <f t="shared" si="1"/>
        <v>7185.1315789473683</v>
      </c>
      <c r="I38" s="15">
        <v>15000</v>
      </c>
      <c r="J38" s="15">
        <v>0</v>
      </c>
    </row>
    <row r="39" spans="1:93" s="3" customFormat="1" ht="27.75" customHeight="1" x14ac:dyDescent="0.25">
      <c r="B39" s="13">
        <v>31</v>
      </c>
      <c r="C39" s="14" t="s">
        <v>26</v>
      </c>
      <c r="D39" s="14">
        <v>1</v>
      </c>
      <c r="E39" s="15">
        <v>8255.5400000000009</v>
      </c>
      <c r="F39" s="15"/>
      <c r="G39" s="15">
        <f t="shared" si="0"/>
        <v>4953.3240000000005</v>
      </c>
      <c r="H39" s="15">
        <f t="shared" si="1"/>
        <v>10862.552631578948</v>
      </c>
      <c r="I39" s="15">
        <v>15000</v>
      </c>
      <c r="J39" s="15">
        <v>0</v>
      </c>
    </row>
    <row r="40" spans="1:93" s="3" customFormat="1" ht="24" customHeight="1" x14ac:dyDescent="0.25">
      <c r="B40" s="13">
        <v>32</v>
      </c>
      <c r="C40" s="14" t="s">
        <v>27</v>
      </c>
      <c r="D40" s="14">
        <v>1</v>
      </c>
      <c r="E40" s="15">
        <v>8715.8799999999992</v>
      </c>
      <c r="F40" s="15"/>
      <c r="G40" s="15">
        <f t="shared" si="0"/>
        <v>5229.5279999999993</v>
      </c>
      <c r="H40" s="15">
        <f t="shared" si="1"/>
        <v>11468.263157894737</v>
      </c>
      <c r="I40" s="15">
        <v>0</v>
      </c>
      <c r="J40" s="15">
        <v>40000</v>
      </c>
    </row>
    <row r="41" spans="1:93" s="12" customFormat="1" ht="38.25" customHeight="1" x14ac:dyDescent="0.25">
      <c r="B41" s="13">
        <v>33</v>
      </c>
      <c r="C41" s="14" t="s">
        <v>28</v>
      </c>
      <c r="D41" s="14">
        <v>0</v>
      </c>
      <c r="E41" s="15">
        <v>8255.5400000000009</v>
      </c>
      <c r="F41" s="15"/>
      <c r="G41" s="15">
        <f t="shared" si="0"/>
        <v>4953.3240000000005</v>
      </c>
      <c r="H41" s="15">
        <f t="shared" si="1"/>
        <v>10862.552631578948</v>
      </c>
      <c r="I41" s="15">
        <v>0</v>
      </c>
      <c r="J41" s="15">
        <v>10000</v>
      </c>
    </row>
    <row r="42" spans="1:93" s="12" customFormat="1" ht="38.25" customHeight="1" x14ac:dyDescent="0.25">
      <c r="B42" s="13">
        <v>34</v>
      </c>
      <c r="C42" s="14" t="s">
        <v>29</v>
      </c>
      <c r="D42" s="14">
        <v>1</v>
      </c>
      <c r="E42" s="15">
        <v>6179.46</v>
      </c>
      <c r="F42" s="15"/>
      <c r="G42" s="15">
        <f t="shared" si="0"/>
        <v>3707.6759999999999</v>
      </c>
      <c r="H42" s="15">
        <f t="shared" si="1"/>
        <v>8130.8684210526317</v>
      </c>
      <c r="I42" s="15">
        <v>0</v>
      </c>
      <c r="J42" s="15">
        <v>0</v>
      </c>
    </row>
    <row r="43" spans="1:93" s="3" customFormat="1" ht="24" customHeight="1" x14ac:dyDescent="0.25">
      <c r="B43" s="13">
        <v>35</v>
      </c>
      <c r="C43" s="14" t="s">
        <v>30</v>
      </c>
      <c r="D43" s="14">
        <v>1</v>
      </c>
      <c r="E43" s="15">
        <v>4766.92</v>
      </c>
      <c r="F43" s="15"/>
      <c r="G43" s="15">
        <f t="shared" si="0"/>
        <v>2860.152</v>
      </c>
      <c r="H43" s="15">
        <f t="shared" si="1"/>
        <v>6272.2631578947367</v>
      </c>
      <c r="I43" s="15">
        <v>0</v>
      </c>
      <c r="J43" s="15">
        <v>0</v>
      </c>
    </row>
    <row r="44" spans="1:93" s="3" customFormat="1" ht="24" customHeight="1" x14ac:dyDescent="0.25">
      <c r="B44" s="13">
        <v>36</v>
      </c>
      <c r="C44" s="14" t="s">
        <v>31</v>
      </c>
      <c r="D44" s="14">
        <v>1</v>
      </c>
      <c r="E44" s="15">
        <v>4758.3599999999997</v>
      </c>
      <c r="F44" s="15"/>
      <c r="G44" s="15">
        <f t="shared" si="0"/>
        <v>2855.0159999999996</v>
      </c>
      <c r="H44" s="15">
        <f t="shared" si="1"/>
        <v>6261</v>
      </c>
      <c r="I44" s="15">
        <v>0</v>
      </c>
      <c r="J44" s="15">
        <v>0</v>
      </c>
    </row>
    <row r="45" spans="1:93" s="3" customFormat="1" ht="24" customHeight="1" x14ac:dyDescent="0.25">
      <c r="B45" s="13">
        <v>37</v>
      </c>
      <c r="C45" s="14" t="s">
        <v>88</v>
      </c>
      <c r="D45" s="14">
        <v>1</v>
      </c>
      <c r="E45" s="15">
        <v>4278.84</v>
      </c>
      <c r="F45" s="15"/>
      <c r="G45" s="15">
        <f t="shared" si="0"/>
        <v>2567.3040000000001</v>
      </c>
      <c r="H45" s="15">
        <f t="shared" si="1"/>
        <v>5630.0526315789475</v>
      </c>
      <c r="I45" s="15">
        <v>0</v>
      </c>
      <c r="J45" s="15">
        <v>0</v>
      </c>
    </row>
    <row r="46" spans="1:93" s="3" customFormat="1" ht="26.25" customHeight="1" x14ac:dyDescent="0.25">
      <c r="B46" s="13">
        <v>38</v>
      </c>
      <c r="C46" s="14" t="s">
        <v>32</v>
      </c>
      <c r="D46" s="14">
        <v>1</v>
      </c>
      <c r="E46" s="15">
        <v>5469.68</v>
      </c>
      <c r="F46" s="15"/>
      <c r="G46" s="15">
        <f t="shared" si="0"/>
        <v>3281.808</v>
      </c>
      <c r="H46" s="15">
        <f t="shared" si="1"/>
        <v>7196.9473684210534</v>
      </c>
      <c r="I46" s="15">
        <v>0</v>
      </c>
      <c r="J46" s="15">
        <v>0</v>
      </c>
    </row>
    <row r="47" spans="1:93" s="16" customFormat="1" ht="27" customHeight="1" x14ac:dyDescent="0.25">
      <c r="A47" s="12"/>
      <c r="B47" s="13">
        <v>39</v>
      </c>
      <c r="C47" s="14" t="str">
        <f>[1]PLANTILLA!J22</f>
        <v>ENCARGADA TIENDA DICONSA</v>
      </c>
      <c r="D47" s="14">
        <v>1</v>
      </c>
      <c r="E47" s="15">
        <v>4978.3999999999996</v>
      </c>
      <c r="F47" s="15"/>
      <c r="G47" s="15">
        <f t="shared" si="0"/>
        <v>2987.0399999999995</v>
      </c>
      <c r="H47" s="15">
        <f t="shared" si="1"/>
        <v>6550.5263157894742</v>
      </c>
      <c r="I47" s="15">
        <v>0</v>
      </c>
      <c r="J47" s="15">
        <v>0</v>
      </c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</row>
    <row r="48" spans="1:93" s="3" customFormat="1" ht="42" customHeight="1" x14ac:dyDescent="0.25">
      <c r="B48" s="13">
        <v>40</v>
      </c>
      <c r="C48" s="14" t="str">
        <f>[1]PLANTILLA!J110</f>
        <v>OFICIAL DEL REGISTRO CIVIL</v>
      </c>
      <c r="D48" s="14">
        <v>1</v>
      </c>
      <c r="E48" s="15">
        <v>9193.76</v>
      </c>
      <c r="F48" s="15"/>
      <c r="G48" s="15">
        <f t="shared" si="0"/>
        <v>5516.2560000000003</v>
      </c>
      <c r="H48" s="15">
        <f t="shared" si="1"/>
        <v>12097.05263157895</v>
      </c>
      <c r="I48" s="15">
        <v>0</v>
      </c>
      <c r="J48" s="15">
        <v>0</v>
      </c>
    </row>
    <row r="49" spans="2:10" s="3" customFormat="1" ht="24" customHeight="1" x14ac:dyDescent="0.25">
      <c r="B49" s="13">
        <v>41</v>
      </c>
      <c r="C49" s="14" t="s">
        <v>33</v>
      </c>
      <c r="D49" s="14">
        <v>1</v>
      </c>
      <c r="E49" s="15">
        <v>7582.3</v>
      </c>
      <c r="F49" s="15"/>
      <c r="G49" s="15">
        <f t="shared" si="0"/>
        <v>4549.38</v>
      </c>
      <c r="H49" s="15">
        <f t="shared" si="1"/>
        <v>9976.71052631579</v>
      </c>
      <c r="I49" s="15">
        <v>0</v>
      </c>
      <c r="J49" s="15">
        <v>0</v>
      </c>
    </row>
    <row r="50" spans="2:10" s="3" customFormat="1" ht="24" customHeight="1" x14ac:dyDescent="0.25">
      <c r="B50" s="13">
        <v>42</v>
      </c>
      <c r="C50" s="14" t="s">
        <v>34</v>
      </c>
      <c r="D50" s="14">
        <v>1</v>
      </c>
      <c r="E50" s="15">
        <v>11124.84</v>
      </c>
      <c r="F50" s="15"/>
      <c r="G50" s="15">
        <f t="shared" si="0"/>
        <v>6674.9039999999995</v>
      </c>
      <c r="H50" s="15">
        <f t="shared" si="1"/>
        <v>14637.947368421053</v>
      </c>
      <c r="I50" s="15">
        <v>0</v>
      </c>
      <c r="J50" s="15">
        <v>0</v>
      </c>
    </row>
    <row r="51" spans="2:10" s="3" customFormat="1" ht="24" customHeight="1" x14ac:dyDescent="0.25">
      <c r="B51" s="13">
        <v>43</v>
      </c>
      <c r="C51" s="14" t="s">
        <v>35</v>
      </c>
      <c r="D51" s="14">
        <v>1</v>
      </c>
      <c r="E51" s="15">
        <v>16179.5</v>
      </c>
      <c r="F51" s="15"/>
      <c r="G51" s="15">
        <f t="shared" si="0"/>
        <v>9707.6999999999989</v>
      </c>
      <c r="H51" s="15">
        <f t="shared" si="1"/>
        <v>21288.815789473683</v>
      </c>
      <c r="I51" s="15">
        <v>15000</v>
      </c>
      <c r="J51" s="15">
        <v>0</v>
      </c>
    </row>
    <row r="52" spans="2:10" s="3" customFormat="1" ht="24" customHeight="1" x14ac:dyDescent="0.25">
      <c r="B52" s="13">
        <v>44</v>
      </c>
      <c r="C52" s="14" t="s">
        <v>36</v>
      </c>
      <c r="D52" s="14">
        <v>1</v>
      </c>
      <c r="E52" s="15">
        <v>13636.26</v>
      </c>
      <c r="F52" s="15"/>
      <c r="G52" s="15">
        <f t="shared" si="0"/>
        <v>8181.7559999999994</v>
      </c>
      <c r="H52" s="15">
        <f t="shared" si="1"/>
        <v>17942.447368421053</v>
      </c>
      <c r="I52" s="15">
        <v>15000</v>
      </c>
      <c r="J52" s="15">
        <v>0</v>
      </c>
    </row>
    <row r="53" spans="2:10" s="3" customFormat="1" ht="24" customHeight="1" x14ac:dyDescent="0.25">
      <c r="B53" s="13">
        <v>45</v>
      </c>
      <c r="C53" s="14" t="s">
        <v>37</v>
      </c>
      <c r="D53" s="14">
        <v>1</v>
      </c>
      <c r="E53" s="15">
        <v>12364.66</v>
      </c>
      <c r="F53" s="15"/>
      <c r="G53" s="15">
        <f t="shared" si="0"/>
        <v>7418.7959999999994</v>
      </c>
      <c r="H53" s="15">
        <f t="shared" si="1"/>
        <v>16269.289473684212</v>
      </c>
      <c r="I53" s="15">
        <v>0</v>
      </c>
      <c r="J53" s="15">
        <v>0</v>
      </c>
    </row>
    <row r="54" spans="2:10" s="3" customFormat="1" ht="24" customHeight="1" x14ac:dyDescent="0.25">
      <c r="B54" s="13">
        <v>46</v>
      </c>
      <c r="C54" s="14" t="s">
        <v>38</v>
      </c>
      <c r="D54" s="14">
        <v>1</v>
      </c>
      <c r="E54" s="15">
        <v>11124.84</v>
      </c>
      <c r="F54" s="15"/>
      <c r="G54" s="15">
        <f t="shared" si="0"/>
        <v>6674.9039999999995</v>
      </c>
      <c r="H54" s="15">
        <f t="shared" si="1"/>
        <v>14637.947368421053</v>
      </c>
      <c r="I54" s="15">
        <v>9472.61</v>
      </c>
      <c r="J54" s="15">
        <v>0</v>
      </c>
    </row>
    <row r="55" spans="2:10" s="3" customFormat="1" ht="24" customHeight="1" x14ac:dyDescent="0.25">
      <c r="B55" s="13">
        <v>47</v>
      </c>
      <c r="C55" s="14" t="s">
        <v>39</v>
      </c>
      <c r="D55" s="14">
        <v>1</v>
      </c>
      <c r="E55" s="15">
        <v>9906.52</v>
      </c>
      <c r="F55" s="15"/>
      <c r="G55" s="15">
        <f t="shared" si="0"/>
        <v>5943.9120000000003</v>
      </c>
      <c r="H55" s="15">
        <f t="shared" si="1"/>
        <v>13034.894736842107</v>
      </c>
      <c r="I55" s="15">
        <v>0</v>
      </c>
      <c r="J55" s="15">
        <v>0</v>
      </c>
    </row>
    <row r="56" spans="2:10" s="3" customFormat="1" ht="24" customHeight="1" x14ac:dyDescent="0.25">
      <c r="B56" s="13">
        <v>48</v>
      </c>
      <c r="C56" s="14" t="s">
        <v>40</v>
      </c>
      <c r="D56" s="14">
        <v>1</v>
      </c>
      <c r="E56" s="15">
        <v>8715.8799999999992</v>
      </c>
      <c r="F56" s="15"/>
      <c r="G56" s="15">
        <f t="shared" si="0"/>
        <v>5229.5279999999993</v>
      </c>
      <c r="H56" s="15">
        <f t="shared" si="1"/>
        <v>11468.263157894737</v>
      </c>
      <c r="I56" s="15">
        <v>15000</v>
      </c>
      <c r="J56" s="15">
        <v>0</v>
      </c>
    </row>
    <row r="57" spans="2:10" s="3" customFormat="1" ht="24" customHeight="1" x14ac:dyDescent="0.25">
      <c r="B57" s="13">
        <v>49</v>
      </c>
      <c r="C57" s="14" t="s">
        <v>41</v>
      </c>
      <c r="D57" s="14">
        <v>2</v>
      </c>
      <c r="E57" s="15">
        <v>8479.9599999999991</v>
      </c>
      <c r="F57" s="15"/>
      <c r="G57" s="15">
        <f t="shared" si="0"/>
        <v>5087.9759999999997</v>
      </c>
      <c r="H57" s="15">
        <f t="shared" si="1"/>
        <v>11157.842105263157</v>
      </c>
      <c r="I57" s="15">
        <v>15000</v>
      </c>
      <c r="J57" s="15">
        <v>0</v>
      </c>
    </row>
    <row r="58" spans="2:10" s="3" customFormat="1" ht="24" customHeight="1" x14ac:dyDescent="0.25">
      <c r="B58" s="13">
        <v>50</v>
      </c>
      <c r="C58" s="14" t="s">
        <v>42</v>
      </c>
      <c r="D58" s="14">
        <v>1</v>
      </c>
      <c r="E58" s="15">
        <v>8255.5400000000009</v>
      </c>
      <c r="F58" s="15"/>
      <c r="G58" s="15">
        <f t="shared" si="0"/>
        <v>4953.3240000000005</v>
      </c>
      <c r="H58" s="15">
        <f t="shared" si="1"/>
        <v>10862.552631578948</v>
      </c>
      <c r="I58" s="15">
        <v>0</v>
      </c>
      <c r="J58" s="15">
        <v>0</v>
      </c>
    </row>
    <row r="59" spans="2:10" s="3" customFormat="1" ht="24" customHeight="1" x14ac:dyDescent="0.25">
      <c r="B59" s="13">
        <v>51</v>
      </c>
      <c r="C59" s="14" t="s">
        <v>43</v>
      </c>
      <c r="D59" s="14">
        <v>3</v>
      </c>
      <c r="E59" s="15">
        <v>7582.3</v>
      </c>
      <c r="F59" s="15"/>
      <c r="G59" s="15">
        <f t="shared" si="0"/>
        <v>4549.38</v>
      </c>
      <c r="H59" s="15">
        <f t="shared" si="1"/>
        <v>9976.71052631579</v>
      </c>
      <c r="I59" s="15">
        <v>0</v>
      </c>
      <c r="J59" s="15">
        <v>0</v>
      </c>
    </row>
    <row r="60" spans="2:10" s="3" customFormat="1" ht="30" customHeight="1" x14ac:dyDescent="0.25">
      <c r="B60" s="13">
        <v>52</v>
      </c>
      <c r="C60" s="14" t="s">
        <v>44</v>
      </c>
      <c r="D60" s="14">
        <v>2</v>
      </c>
      <c r="E60" s="15">
        <v>6179.46</v>
      </c>
      <c r="F60" s="15"/>
      <c r="G60" s="15">
        <f t="shared" si="0"/>
        <v>3707.6759999999999</v>
      </c>
      <c r="H60" s="15">
        <f t="shared" si="1"/>
        <v>8130.8684210526317</v>
      </c>
      <c r="I60" s="15">
        <v>0</v>
      </c>
      <c r="J60" s="15">
        <v>0</v>
      </c>
    </row>
    <row r="61" spans="2:10" s="3" customFormat="1" ht="30" customHeight="1" x14ac:dyDescent="0.25">
      <c r="B61" s="13">
        <v>53</v>
      </c>
      <c r="C61" s="14" t="s">
        <v>45</v>
      </c>
      <c r="D61" s="14">
        <v>1</v>
      </c>
      <c r="E61" s="15">
        <v>6021.76</v>
      </c>
      <c r="F61" s="15"/>
      <c r="G61" s="15">
        <f t="shared" si="0"/>
        <v>3613.056</v>
      </c>
      <c r="H61" s="15">
        <f t="shared" si="1"/>
        <v>7923.3684210526326</v>
      </c>
      <c r="I61" s="15">
        <v>15000</v>
      </c>
      <c r="J61" s="15">
        <v>0</v>
      </c>
    </row>
    <row r="62" spans="2:10" s="3" customFormat="1" ht="30" customHeight="1" x14ac:dyDescent="0.25">
      <c r="B62" s="13">
        <v>54</v>
      </c>
      <c r="C62" s="14" t="s">
        <v>89</v>
      </c>
      <c r="D62" s="14">
        <v>1</v>
      </c>
      <c r="E62" s="15">
        <v>5202.8</v>
      </c>
      <c r="F62" s="15"/>
      <c r="G62" s="15">
        <f t="shared" si="0"/>
        <v>3121.68</v>
      </c>
      <c r="H62" s="15">
        <f t="shared" si="1"/>
        <v>6845.7894736842118</v>
      </c>
      <c r="I62" s="15">
        <v>0</v>
      </c>
      <c r="J62" s="15">
        <v>0</v>
      </c>
    </row>
    <row r="63" spans="2:10" s="3" customFormat="1" ht="24" customHeight="1" x14ac:dyDescent="0.25">
      <c r="B63" s="13">
        <v>55</v>
      </c>
      <c r="C63" s="14" t="s">
        <v>90</v>
      </c>
      <c r="D63" s="14">
        <v>3</v>
      </c>
      <c r="E63" s="15">
        <v>4978.3999999999996</v>
      </c>
      <c r="F63" s="15"/>
      <c r="G63" s="15">
        <f t="shared" si="0"/>
        <v>2987.0399999999995</v>
      </c>
      <c r="H63" s="15">
        <f t="shared" si="1"/>
        <v>6550.5263157894742</v>
      </c>
      <c r="I63" s="15">
        <v>0</v>
      </c>
      <c r="J63" s="15">
        <v>0</v>
      </c>
    </row>
    <row r="64" spans="2:10" s="3" customFormat="1" ht="24" customHeight="1" x14ac:dyDescent="0.25">
      <c r="B64" s="13">
        <v>56</v>
      </c>
      <c r="C64" s="14" t="s">
        <v>91</v>
      </c>
      <c r="D64" s="14">
        <v>6</v>
      </c>
      <c r="E64" s="15">
        <v>4766.92</v>
      </c>
      <c r="F64" s="15"/>
      <c r="G64" s="15">
        <f t="shared" si="0"/>
        <v>2860.152</v>
      </c>
      <c r="H64" s="15">
        <f t="shared" si="1"/>
        <v>6272.2631578947367</v>
      </c>
      <c r="I64" s="15">
        <v>0</v>
      </c>
      <c r="J64" s="15">
        <v>0</v>
      </c>
    </row>
    <row r="65" spans="2:10" s="3" customFormat="1" ht="24" customHeight="1" x14ac:dyDescent="0.25">
      <c r="B65" s="13">
        <v>57</v>
      </c>
      <c r="C65" s="14" t="s">
        <v>92</v>
      </c>
      <c r="D65" s="14">
        <v>2</v>
      </c>
      <c r="E65" s="15">
        <v>4758.3599999999997</v>
      </c>
      <c r="F65" s="15"/>
      <c r="G65" s="15">
        <f t="shared" si="0"/>
        <v>2855.0159999999996</v>
      </c>
      <c r="H65" s="15">
        <f t="shared" si="1"/>
        <v>6261</v>
      </c>
      <c r="I65" s="15">
        <v>0</v>
      </c>
      <c r="J65" s="15">
        <v>0</v>
      </c>
    </row>
    <row r="66" spans="2:10" s="3" customFormat="1" ht="24" customHeight="1" x14ac:dyDescent="0.25">
      <c r="B66" s="13">
        <v>58</v>
      </c>
      <c r="C66" s="14" t="s">
        <v>94</v>
      </c>
      <c r="D66" s="14">
        <v>3</v>
      </c>
      <c r="E66" s="15">
        <v>4278.8599999999997</v>
      </c>
      <c r="F66" s="15"/>
      <c r="G66" s="15">
        <f t="shared" si="0"/>
        <v>2567.3159999999998</v>
      </c>
      <c r="H66" s="15">
        <f t="shared" si="1"/>
        <v>5630.0789473684208</v>
      </c>
      <c r="I66" s="15">
        <v>0</v>
      </c>
      <c r="J66" s="15">
        <v>0</v>
      </c>
    </row>
    <row r="67" spans="2:10" s="3" customFormat="1" ht="24" customHeight="1" x14ac:dyDescent="0.25">
      <c r="B67" s="13">
        <v>59</v>
      </c>
      <c r="C67" s="14" t="s">
        <v>93</v>
      </c>
      <c r="D67" s="14">
        <v>3</v>
      </c>
      <c r="E67" s="15">
        <v>4270.3</v>
      </c>
      <c r="F67" s="15"/>
      <c r="G67" s="15">
        <f t="shared" si="0"/>
        <v>2562.1799999999998</v>
      </c>
      <c r="H67" s="15">
        <f t="shared" si="1"/>
        <v>5618.8157894736842</v>
      </c>
      <c r="I67" s="15">
        <v>0</v>
      </c>
      <c r="J67" s="15">
        <v>0</v>
      </c>
    </row>
    <row r="68" spans="2:10" s="3" customFormat="1" ht="24" customHeight="1" x14ac:dyDescent="0.25">
      <c r="B68" s="13">
        <v>60</v>
      </c>
      <c r="C68" s="14" t="s">
        <v>46</v>
      </c>
      <c r="D68" s="14">
        <v>3</v>
      </c>
      <c r="E68" s="15">
        <v>8479.9599999999991</v>
      </c>
      <c r="F68" s="15"/>
      <c r="G68" s="15">
        <f t="shared" si="0"/>
        <v>5087.9759999999997</v>
      </c>
      <c r="H68" s="15">
        <f t="shared" si="1"/>
        <v>11157.842105263157</v>
      </c>
      <c r="I68" s="15">
        <v>0</v>
      </c>
      <c r="J68" s="15">
        <v>0</v>
      </c>
    </row>
    <row r="69" spans="2:10" s="3" customFormat="1" ht="24" customHeight="1" x14ac:dyDescent="0.25">
      <c r="B69" s="13">
        <v>61</v>
      </c>
      <c r="C69" s="14" t="s">
        <v>47</v>
      </c>
      <c r="D69" s="14">
        <v>2</v>
      </c>
      <c r="E69" s="15">
        <v>6179.46</v>
      </c>
      <c r="F69" s="15"/>
      <c r="G69" s="15">
        <f t="shared" si="0"/>
        <v>3707.6759999999999</v>
      </c>
      <c r="H69" s="15">
        <f t="shared" si="1"/>
        <v>8130.8684210526317</v>
      </c>
      <c r="I69" s="15">
        <v>0</v>
      </c>
      <c r="J69" s="15">
        <v>0</v>
      </c>
    </row>
    <row r="70" spans="2:10" s="3" customFormat="1" ht="24" customHeight="1" x14ac:dyDescent="0.25">
      <c r="B70" s="13">
        <v>62</v>
      </c>
      <c r="C70" s="14" t="s">
        <v>48</v>
      </c>
      <c r="D70" s="14">
        <v>1</v>
      </c>
      <c r="E70" s="15">
        <v>5569.22</v>
      </c>
      <c r="F70" s="15"/>
      <c r="G70" s="15">
        <f t="shared" si="0"/>
        <v>3341.5320000000002</v>
      </c>
      <c r="H70" s="15">
        <f t="shared" si="1"/>
        <v>7327.9210526315801</v>
      </c>
      <c r="I70" s="15">
        <v>0</v>
      </c>
      <c r="J70" s="15">
        <v>0</v>
      </c>
    </row>
    <row r="71" spans="2:10" s="3" customFormat="1" ht="24" customHeight="1" x14ac:dyDescent="0.25">
      <c r="B71" s="13">
        <v>63</v>
      </c>
      <c r="C71" s="14" t="s">
        <v>95</v>
      </c>
      <c r="D71" s="14">
        <v>2</v>
      </c>
      <c r="E71" s="15">
        <v>4978.3999999999996</v>
      </c>
      <c r="F71" s="15"/>
      <c r="G71" s="15">
        <f t="shared" si="0"/>
        <v>2987.0399999999995</v>
      </c>
      <c r="H71" s="15">
        <f t="shared" si="1"/>
        <v>6550.5263157894742</v>
      </c>
      <c r="I71" s="15">
        <v>0</v>
      </c>
      <c r="J71" s="15">
        <v>0</v>
      </c>
    </row>
    <row r="72" spans="2:10" s="3" customFormat="1" ht="24" customHeight="1" x14ac:dyDescent="0.25">
      <c r="B72" s="13">
        <v>64</v>
      </c>
      <c r="C72" s="14" t="s">
        <v>96</v>
      </c>
      <c r="D72" s="14">
        <v>3</v>
      </c>
      <c r="E72" s="15">
        <v>4758.3599999999997</v>
      </c>
      <c r="F72" s="15"/>
      <c r="G72" s="15">
        <f t="shared" si="0"/>
        <v>2855.0159999999996</v>
      </c>
      <c r="H72" s="15">
        <f t="shared" si="1"/>
        <v>6261</v>
      </c>
      <c r="I72" s="15">
        <v>0</v>
      </c>
      <c r="J72" s="15">
        <v>0</v>
      </c>
    </row>
    <row r="73" spans="2:10" s="3" customFormat="1" ht="24" customHeight="1" x14ac:dyDescent="0.25">
      <c r="B73" s="13">
        <v>65</v>
      </c>
      <c r="C73" s="14" t="s">
        <v>97</v>
      </c>
      <c r="D73" s="14">
        <v>1</v>
      </c>
      <c r="E73" s="15">
        <v>4270.3</v>
      </c>
      <c r="F73" s="15"/>
      <c r="G73" s="15">
        <f t="shared" si="0"/>
        <v>2562.1799999999998</v>
      </c>
      <c r="H73" s="15">
        <f t="shared" si="1"/>
        <v>5618.8157894736842</v>
      </c>
      <c r="I73" s="15">
        <v>0</v>
      </c>
      <c r="J73" s="15">
        <v>0</v>
      </c>
    </row>
    <row r="74" spans="2:10" s="3" customFormat="1" ht="24" customHeight="1" x14ac:dyDescent="0.25">
      <c r="B74" s="13">
        <v>66</v>
      </c>
      <c r="C74" s="14" t="s">
        <v>98</v>
      </c>
      <c r="D74" s="14">
        <v>3</v>
      </c>
      <c r="E74" s="15">
        <v>4758.3599999999997</v>
      </c>
      <c r="F74" s="15"/>
      <c r="G74" s="15">
        <f t="shared" si="0"/>
        <v>2855.0159999999996</v>
      </c>
      <c r="H74" s="15">
        <f t="shared" si="1"/>
        <v>6261</v>
      </c>
      <c r="I74" s="15">
        <v>0</v>
      </c>
      <c r="J74" s="15">
        <v>0</v>
      </c>
    </row>
    <row r="75" spans="2:10" s="3" customFormat="1" ht="24" customHeight="1" x14ac:dyDescent="0.25">
      <c r="B75" s="13">
        <v>67</v>
      </c>
      <c r="C75" s="14" t="s">
        <v>99</v>
      </c>
      <c r="D75" s="14">
        <v>4</v>
      </c>
      <c r="E75" s="15">
        <v>4978.3999999999996</v>
      </c>
      <c r="F75" s="15"/>
      <c r="G75" s="15">
        <f t="shared" si="0"/>
        <v>2987.0399999999995</v>
      </c>
      <c r="H75" s="15">
        <f t="shared" si="1"/>
        <v>6550.5263157894742</v>
      </c>
      <c r="I75" s="15">
        <v>0</v>
      </c>
      <c r="J75" s="15">
        <v>0</v>
      </c>
    </row>
    <row r="76" spans="2:10" s="3" customFormat="1" ht="24" customHeight="1" x14ac:dyDescent="0.25">
      <c r="B76" s="13">
        <v>68</v>
      </c>
      <c r="C76" s="14" t="s">
        <v>100</v>
      </c>
      <c r="D76" s="14">
        <v>2</v>
      </c>
      <c r="E76" s="15">
        <v>4278.84</v>
      </c>
      <c r="F76" s="15"/>
      <c r="G76" s="15">
        <f t="shared" si="0"/>
        <v>2567.3040000000001</v>
      </c>
      <c r="H76" s="15">
        <f t="shared" si="1"/>
        <v>5630.0526315789475</v>
      </c>
      <c r="I76" s="15">
        <v>0</v>
      </c>
      <c r="J76" s="15">
        <v>0</v>
      </c>
    </row>
    <row r="77" spans="2:10" s="3" customFormat="1" ht="24" customHeight="1" x14ac:dyDescent="0.25">
      <c r="B77" s="13">
        <v>69</v>
      </c>
      <c r="C77" s="14" t="s">
        <v>49</v>
      </c>
      <c r="D77" s="14">
        <v>1</v>
      </c>
      <c r="E77" s="15">
        <v>7582.3</v>
      </c>
      <c r="F77" s="15"/>
      <c r="G77" s="15">
        <f t="shared" ref="G77:G108" si="2">E77*0.6</f>
        <v>4549.38</v>
      </c>
      <c r="H77" s="15">
        <f t="shared" ref="H77:H108" si="3">(E77/30.4)*40</f>
        <v>9976.71052631579</v>
      </c>
      <c r="I77" s="15">
        <v>0</v>
      </c>
      <c r="J77" s="15">
        <v>0</v>
      </c>
    </row>
    <row r="78" spans="2:10" s="3" customFormat="1" ht="24" customHeight="1" x14ac:dyDescent="0.25">
      <c r="B78" s="13">
        <v>70</v>
      </c>
      <c r="C78" s="14" t="s">
        <v>50</v>
      </c>
      <c r="D78" s="14">
        <v>0</v>
      </c>
      <c r="E78" s="15">
        <v>4758.3599999999997</v>
      </c>
      <c r="F78" s="15"/>
      <c r="G78" s="15">
        <f t="shared" si="2"/>
        <v>2855.0159999999996</v>
      </c>
      <c r="H78" s="15">
        <f t="shared" si="3"/>
        <v>6261</v>
      </c>
      <c r="I78" s="15">
        <v>0</v>
      </c>
      <c r="J78" s="15">
        <v>0</v>
      </c>
    </row>
    <row r="79" spans="2:10" s="3" customFormat="1" ht="24" customHeight="1" x14ac:dyDescent="0.25">
      <c r="B79" s="13">
        <v>71</v>
      </c>
      <c r="C79" s="14" t="s">
        <v>51</v>
      </c>
      <c r="D79" s="14">
        <v>1</v>
      </c>
      <c r="E79" s="15">
        <v>5685.12</v>
      </c>
      <c r="F79" s="15"/>
      <c r="G79" s="15">
        <f t="shared" si="2"/>
        <v>3411.0719999999997</v>
      </c>
      <c r="H79" s="15">
        <f t="shared" si="3"/>
        <v>7480.4210526315801</v>
      </c>
      <c r="I79" s="15">
        <v>0</v>
      </c>
      <c r="J79" s="15">
        <v>0</v>
      </c>
    </row>
    <row r="80" spans="2:10" s="3" customFormat="1" ht="24" customHeight="1" x14ac:dyDescent="0.25">
      <c r="B80" s="13">
        <v>72</v>
      </c>
      <c r="C80" s="14" t="s">
        <v>52</v>
      </c>
      <c r="D80" s="14">
        <v>1</v>
      </c>
      <c r="E80" s="15">
        <v>5550.48</v>
      </c>
      <c r="F80" s="15"/>
      <c r="G80" s="15">
        <f t="shared" si="2"/>
        <v>3330.2879999999996</v>
      </c>
      <c r="H80" s="15">
        <f t="shared" si="3"/>
        <v>7303.2631578947367</v>
      </c>
      <c r="I80" s="15">
        <v>0</v>
      </c>
      <c r="J80" s="15">
        <v>0</v>
      </c>
    </row>
    <row r="81" spans="2:10" s="3" customFormat="1" ht="24" customHeight="1" x14ac:dyDescent="0.25">
      <c r="B81" s="13">
        <v>73</v>
      </c>
      <c r="C81" s="14" t="s">
        <v>101</v>
      </c>
      <c r="D81" s="14">
        <v>1</v>
      </c>
      <c r="E81" s="15">
        <v>4362.18</v>
      </c>
      <c r="F81" s="15"/>
      <c r="G81" s="15">
        <f t="shared" si="2"/>
        <v>2617.308</v>
      </c>
      <c r="H81" s="15">
        <f t="shared" si="3"/>
        <v>5739.71052631579</v>
      </c>
      <c r="I81" s="15">
        <v>0</v>
      </c>
      <c r="J81" s="15">
        <v>0</v>
      </c>
    </row>
    <row r="82" spans="2:10" s="3" customFormat="1" ht="24" customHeight="1" x14ac:dyDescent="0.25">
      <c r="B82" s="13">
        <v>74</v>
      </c>
      <c r="C82" s="14" t="s">
        <v>102</v>
      </c>
      <c r="D82" s="14">
        <v>1</v>
      </c>
      <c r="E82" s="15">
        <v>7582.3</v>
      </c>
      <c r="F82" s="15"/>
      <c r="G82" s="15">
        <f t="shared" si="2"/>
        <v>4549.38</v>
      </c>
      <c r="H82" s="15">
        <f t="shared" si="3"/>
        <v>9976.71052631579</v>
      </c>
      <c r="I82" s="15">
        <v>0</v>
      </c>
      <c r="J82" s="15">
        <v>0</v>
      </c>
    </row>
    <row r="83" spans="2:10" s="3" customFormat="1" ht="24" customHeight="1" x14ac:dyDescent="0.25">
      <c r="B83" s="13">
        <v>75</v>
      </c>
      <c r="C83" s="14" t="s">
        <v>103</v>
      </c>
      <c r="D83" s="14">
        <v>1</v>
      </c>
      <c r="E83" s="15">
        <v>4056.62</v>
      </c>
      <c r="F83" s="15"/>
      <c r="G83" s="15">
        <f t="shared" si="2"/>
        <v>2433.9719999999998</v>
      </c>
      <c r="H83" s="15">
        <f t="shared" si="3"/>
        <v>5337.6578947368416</v>
      </c>
      <c r="I83" s="15">
        <v>0</v>
      </c>
      <c r="J83" s="15">
        <v>0</v>
      </c>
    </row>
    <row r="84" spans="2:10" s="12" customFormat="1" ht="27" customHeight="1" x14ac:dyDescent="0.25">
      <c r="B84" s="13">
        <v>76</v>
      </c>
      <c r="C84" s="14" t="str">
        <f>[1]PLANTILLA!J138</f>
        <v>RESPONSABLE UBR</v>
      </c>
      <c r="D84" s="14">
        <v>1</v>
      </c>
      <c r="E84" s="15">
        <v>7582.3</v>
      </c>
      <c r="F84" s="15"/>
      <c r="G84" s="15">
        <f t="shared" si="2"/>
        <v>4549.38</v>
      </c>
      <c r="H84" s="15">
        <f t="shared" si="3"/>
        <v>9976.71052631579</v>
      </c>
      <c r="I84" s="15">
        <v>0</v>
      </c>
      <c r="J84" s="15">
        <v>0</v>
      </c>
    </row>
    <row r="85" spans="2:10" s="12" customFormat="1" ht="27" customHeight="1" x14ac:dyDescent="0.25">
      <c r="B85" s="13">
        <v>77</v>
      </c>
      <c r="C85" s="14" t="s">
        <v>70</v>
      </c>
      <c r="D85" s="14">
        <v>1</v>
      </c>
      <c r="E85" s="15">
        <v>8715.8799999999992</v>
      </c>
      <c r="F85" s="15"/>
      <c r="G85" s="15">
        <f t="shared" si="2"/>
        <v>5229.5279999999993</v>
      </c>
      <c r="H85" s="15">
        <f t="shared" si="3"/>
        <v>11468.263157894737</v>
      </c>
      <c r="I85" s="15">
        <v>0</v>
      </c>
      <c r="J85" s="15">
        <v>0</v>
      </c>
    </row>
    <row r="86" spans="2:10" s="12" customFormat="1" ht="27" customHeight="1" x14ac:dyDescent="0.25">
      <c r="B86" s="13">
        <v>78</v>
      </c>
      <c r="C86" s="14" t="s">
        <v>70</v>
      </c>
      <c r="D86" s="14">
        <v>1</v>
      </c>
      <c r="E86" s="15">
        <v>5202.8</v>
      </c>
      <c r="F86" s="15"/>
      <c r="G86" s="15">
        <f t="shared" si="2"/>
        <v>3121.68</v>
      </c>
      <c r="H86" s="15">
        <f t="shared" si="3"/>
        <v>6845.7894736842118</v>
      </c>
      <c r="I86" s="15">
        <v>0</v>
      </c>
      <c r="J86" s="15">
        <v>0</v>
      </c>
    </row>
    <row r="87" spans="2:10" s="12" customFormat="1" ht="27" customHeight="1" x14ac:dyDescent="0.25">
      <c r="B87" s="13">
        <v>79</v>
      </c>
      <c r="C87" s="14" t="s">
        <v>105</v>
      </c>
      <c r="D87" s="14">
        <v>3</v>
      </c>
      <c r="E87" s="15">
        <v>7582.3</v>
      </c>
      <c r="F87" s="15"/>
      <c r="G87" s="15">
        <f t="shared" si="2"/>
        <v>4549.38</v>
      </c>
      <c r="H87" s="15">
        <f t="shared" si="3"/>
        <v>9976.71052631579</v>
      </c>
      <c r="I87" s="15">
        <v>0</v>
      </c>
      <c r="J87" s="15">
        <v>0</v>
      </c>
    </row>
    <row r="88" spans="2:10" s="12" customFormat="1" ht="27" customHeight="1" x14ac:dyDescent="0.25">
      <c r="B88" s="13">
        <v>80</v>
      </c>
      <c r="C88" s="14" t="s">
        <v>106</v>
      </c>
      <c r="D88" s="14">
        <v>1</v>
      </c>
      <c r="E88" s="15">
        <v>7076.82</v>
      </c>
      <c r="F88" s="15"/>
      <c r="G88" s="15">
        <f t="shared" si="2"/>
        <v>4246.0919999999996</v>
      </c>
      <c r="H88" s="15">
        <f t="shared" si="3"/>
        <v>9311.605263157895</v>
      </c>
      <c r="I88" s="15">
        <v>0</v>
      </c>
      <c r="J88" s="15">
        <v>0</v>
      </c>
    </row>
    <row r="89" spans="2:10" s="3" customFormat="1" ht="24" customHeight="1" x14ac:dyDescent="0.25">
      <c r="B89" s="13">
        <v>81</v>
      </c>
      <c r="C89" s="14" t="str">
        <f>[1]PLANTILLA!J152</f>
        <v>FONTANERO</v>
      </c>
      <c r="D89" s="14">
        <v>0</v>
      </c>
      <c r="E89" s="15">
        <v>7582.3</v>
      </c>
      <c r="F89" s="15"/>
      <c r="G89" s="15">
        <f t="shared" si="2"/>
        <v>4549.38</v>
      </c>
      <c r="H89" s="15">
        <f t="shared" si="3"/>
        <v>9976.71052631579</v>
      </c>
      <c r="I89" s="15">
        <v>0</v>
      </c>
      <c r="J89" s="15">
        <v>0</v>
      </c>
    </row>
    <row r="90" spans="2:10" s="3" customFormat="1" ht="24" customHeight="1" x14ac:dyDescent="0.25">
      <c r="B90" s="13">
        <v>82</v>
      </c>
      <c r="C90" s="14" t="s">
        <v>53</v>
      </c>
      <c r="D90" s="14">
        <v>1</v>
      </c>
      <c r="E90" s="15">
        <v>5909.54</v>
      </c>
      <c r="F90" s="15"/>
      <c r="G90" s="15">
        <f t="shared" si="2"/>
        <v>3545.7239999999997</v>
      </c>
      <c r="H90" s="15">
        <f t="shared" si="3"/>
        <v>7775.7105263157891</v>
      </c>
      <c r="I90" s="15">
        <v>0</v>
      </c>
      <c r="J90" s="15">
        <v>0</v>
      </c>
    </row>
    <row r="91" spans="2:10" s="3" customFormat="1" ht="24" customHeight="1" x14ac:dyDescent="0.25">
      <c r="B91" s="13">
        <v>83</v>
      </c>
      <c r="C91" s="14" t="s">
        <v>54</v>
      </c>
      <c r="D91" s="14">
        <v>0</v>
      </c>
      <c r="E91" s="15">
        <v>4056.62</v>
      </c>
      <c r="F91" s="15"/>
      <c r="G91" s="15">
        <f t="shared" si="2"/>
        <v>2433.9719999999998</v>
      </c>
      <c r="H91" s="15">
        <f t="shared" si="3"/>
        <v>5337.6578947368416</v>
      </c>
      <c r="I91" s="15">
        <v>0</v>
      </c>
      <c r="J91" s="15">
        <v>0</v>
      </c>
    </row>
    <row r="92" spans="2:10" s="3" customFormat="1" ht="24" customHeight="1" x14ac:dyDescent="0.25">
      <c r="B92" s="13">
        <v>84</v>
      </c>
      <c r="C92" s="14" t="s">
        <v>82</v>
      </c>
      <c r="D92" s="14"/>
      <c r="E92" s="15">
        <v>0</v>
      </c>
      <c r="F92" s="15"/>
      <c r="G92" s="15">
        <f t="shared" si="2"/>
        <v>0</v>
      </c>
      <c r="H92" s="15">
        <f t="shared" si="3"/>
        <v>0</v>
      </c>
      <c r="I92" s="15">
        <v>0</v>
      </c>
      <c r="J92" s="15">
        <v>0</v>
      </c>
    </row>
    <row r="93" spans="2:10" s="3" customFormat="1" ht="24" customHeight="1" x14ac:dyDescent="0.25">
      <c r="B93" s="13">
        <v>85</v>
      </c>
      <c r="C93" s="14" t="s">
        <v>104</v>
      </c>
      <c r="D93" s="14">
        <v>1</v>
      </c>
      <c r="E93" s="15">
        <v>18722.740000000002</v>
      </c>
      <c r="F93" s="15"/>
      <c r="G93" s="15">
        <f t="shared" si="2"/>
        <v>11233.644</v>
      </c>
      <c r="H93" s="15">
        <f t="shared" si="3"/>
        <v>24635.184210526317</v>
      </c>
      <c r="I93" s="15">
        <v>20000</v>
      </c>
      <c r="J93" s="15">
        <v>0</v>
      </c>
    </row>
    <row r="94" spans="2:10" s="3" customFormat="1" ht="24" customHeight="1" x14ac:dyDescent="0.25">
      <c r="B94" s="13">
        <v>86</v>
      </c>
      <c r="C94" s="14" t="s">
        <v>107</v>
      </c>
      <c r="D94" s="14">
        <v>1</v>
      </c>
      <c r="E94" s="15">
        <v>6740.5</v>
      </c>
      <c r="F94" s="15"/>
      <c r="G94" s="15">
        <f t="shared" si="2"/>
        <v>4044.2999999999997</v>
      </c>
      <c r="H94" s="15">
        <f t="shared" si="3"/>
        <v>8869.0789473684217</v>
      </c>
      <c r="I94" s="15">
        <v>0</v>
      </c>
      <c r="J94" s="15">
        <v>0</v>
      </c>
    </row>
    <row r="95" spans="2:10" s="3" customFormat="1" ht="39" customHeight="1" x14ac:dyDescent="0.25">
      <c r="B95" s="13">
        <v>87</v>
      </c>
      <c r="C95" s="14" t="s">
        <v>55</v>
      </c>
      <c r="D95" s="14">
        <v>1</v>
      </c>
      <c r="E95" s="15">
        <v>14399.24</v>
      </c>
      <c r="F95" s="15"/>
      <c r="G95" s="15">
        <f t="shared" si="2"/>
        <v>8639.5439999999999</v>
      </c>
      <c r="H95" s="15">
        <f t="shared" si="3"/>
        <v>18946.368421052633</v>
      </c>
      <c r="I95" s="15">
        <v>0</v>
      </c>
      <c r="J95" s="15">
        <v>0</v>
      </c>
    </row>
    <row r="96" spans="2:10" s="12" customFormat="1" ht="27" customHeight="1" x14ac:dyDescent="0.25">
      <c r="B96" s="13">
        <v>88</v>
      </c>
      <c r="C96" s="14" t="s">
        <v>56</v>
      </c>
      <c r="D96" s="14">
        <v>1</v>
      </c>
      <c r="E96" s="15">
        <v>7582.3</v>
      </c>
      <c r="F96" s="15"/>
      <c r="G96" s="15">
        <f t="shared" si="2"/>
        <v>4549.38</v>
      </c>
      <c r="H96" s="15">
        <f t="shared" si="3"/>
        <v>9976.71052631579</v>
      </c>
      <c r="I96" s="15">
        <v>0</v>
      </c>
      <c r="J96" s="15">
        <v>0</v>
      </c>
    </row>
    <row r="97" spans="2:10" s="3" customFormat="1" ht="24" customHeight="1" x14ac:dyDescent="0.25">
      <c r="B97" s="13">
        <v>89</v>
      </c>
      <c r="C97" s="14" t="s">
        <v>57</v>
      </c>
      <c r="D97" s="14">
        <v>1</v>
      </c>
      <c r="E97" s="15">
        <v>7582.3</v>
      </c>
      <c r="F97" s="15"/>
      <c r="G97" s="15">
        <f t="shared" si="2"/>
        <v>4549.38</v>
      </c>
      <c r="H97" s="15">
        <f t="shared" si="3"/>
        <v>9976.71052631579</v>
      </c>
      <c r="I97" s="15">
        <v>0</v>
      </c>
      <c r="J97" s="15">
        <v>0</v>
      </c>
    </row>
    <row r="98" spans="2:10" s="3" customFormat="1" ht="24" customHeight="1" x14ac:dyDescent="0.25">
      <c r="B98" s="13">
        <v>90</v>
      </c>
      <c r="C98" s="14" t="s">
        <v>72</v>
      </c>
      <c r="D98" s="14">
        <v>4</v>
      </c>
      <c r="E98" s="15">
        <v>6740.5</v>
      </c>
      <c r="F98" s="15"/>
      <c r="G98" s="15">
        <f t="shared" si="2"/>
        <v>4044.2999999999997</v>
      </c>
      <c r="H98" s="15">
        <f t="shared" si="3"/>
        <v>8869.0789473684217</v>
      </c>
      <c r="I98" s="15">
        <v>0</v>
      </c>
      <c r="J98" s="15">
        <v>0</v>
      </c>
    </row>
    <row r="99" spans="2:10" s="3" customFormat="1" ht="24" customHeight="1" x14ac:dyDescent="0.25">
      <c r="B99" s="13">
        <v>91</v>
      </c>
      <c r="C99" s="14" t="s">
        <v>58</v>
      </c>
      <c r="D99" s="14">
        <v>0</v>
      </c>
      <c r="E99" s="15">
        <v>6628.3</v>
      </c>
      <c r="F99" s="15"/>
      <c r="G99" s="15">
        <f t="shared" si="2"/>
        <v>3976.98</v>
      </c>
      <c r="H99" s="15">
        <f t="shared" si="3"/>
        <v>8721.4473684210534</v>
      </c>
      <c r="I99" s="15">
        <v>0</v>
      </c>
      <c r="J99" s="15">
        <v>0</v>
      </c>
    </row>
    <row r="100" spans="2:10" s="3" customFormat="1" ht="24" customHeight="1" x14ac:dyDescent="0.25">
      <c r="B100" s="13">
        <v>92</v>
      </c>
      <c r="C100" s="14" t="s">
        <v>80</v>
      </c>
      <c r="D100" s="14">
        <v>6</v>
      </c>
      <c r="E100" s="15">
        <v>6179.46</v>
      </c>
      <c r="F100" s="15"/>
      <c r="G100" s="15">
        <f t="shared" si="2"/>
        <v>3707.6759999999999</v>
      </c>
      <c r="H100" s="15">
        <f t="shared" si="3"/>
        <v>8130.8684210526317</v>
      </c>
      <c r="I100" s="15">
        <v>0</v>
      </c>
      <c r="J100" s="15">
        <v>0</v>
      </c>
    </row>
    <row r="101" spans="2:10" s="3" customFormat="1" ht="24" customHeight="1" x14ac:dyDescent="0.25">
      <c r="B101" s="13">
        <v>93</v>
      </c>
      <c r="C101" s="14" t="s">
        <v>59</v>
      </c>
      <c r="D101" s="14">
        <v>5</v>
      </c>
      <c r="E101" s="15">
        <v>7582.3</v>
      </c>
      <c r="F101" s="15"/>
      <c r="G101" s="15">
        <f t="shared" si="2"/>
        <v>4549.38</v>
      </c>
      <c r="H101" s="15">
        <f t="shared" si="3"/>
        <v>9976.71052631579</v>
      </c>
      <c r="I101" s="15">
        <v>0</v>
      </c>
      <c r="J101" s="15">
        <v>0</v>
      </c>
    </row>
    <row r="102" spans="2:10" s="3" customFormat="1" ht="24" customHeight="1" x14ac:dyDescent="0.25">
      <c r="B102" s="13">
        <v>94</v>
      </c>
      <c r="C102" s="14" t="s">
        <v>75</v>
      </c>
      <c r="D102" s="14">
        <v>7</v>
      </c>
      <c r="E102" s="15">
        <v>6740.5</v>
      </c>
      <c r="F102" s="15"/>
      <c r="G102" s="15">
        <f t="shared" si="2"/>
        <v>4044.2999999999997</v>
      </c>
      <c r="H102" s="15">
        <f t="shared" si="3"/>
        <v>8869.0789473684217</v>
      </c>
      <c r="I102" s="15">
        <v>0</v>
      </c>
      <c r="J102" s="15">
        <v>0</v>
      </c>
    </row>
    <row r="103" spans="2:10" s="3" customFormat="1" ht="24" customHeight="1" x14ac:dyDescent="0.25">
      <c r="B103" s="13">
        <v>95</v>
      </c>
      <c r="C103" s="14" t="s">
        <v>76</v>
      </c>
      <c r="D103" s="14">
        <v>0</v>
      </c>
      <c r="E103" s="15">
        <v>6628.3</v>
      </c>
      <c r="F103" s="15"/>
      <c r="G103" s="15">
        <f t="shared" si="2"/>
        <v>3976.98</v>
      </c>
      <c r="H103" s="15">
        <f t="shared" si="3"/>
        <v>8721.4473684210534</v>
      </c>
      <c r="I103" s="15">
        <v>0</v>
      </c>
      <c r="J103" s="15">
        <v>0</v>
      </c>
    </row>
    <row r="104" spans="2:10" s="3" customFormat="1" ht="24" customHeight="1" x14ac:dyDescent="0.25">
      <c r="B104" s="13">
        <v>96</v>
      </c>
      <c r="C104" s="14" t="s">
        <v>77</v>
      </c>
      <c r="D104" s="14">
        <v>9</v>
      </c>
      <c r="E104" s="15">
        <v>6179.46</v>
      </c>
      <c r="F104" s="15"/>
      <c r="G104" s="15">
        <f t="shared" si="2"/>
        <v>3707.6759999999999</v>
      </c>
      <c r="H104" s="15">
        <f t="shared" si="3"/>
        <v>8130.8684210526317</v>
      </c>
      <c r="I104" s="15">
        <v>0</v>
      </c>
      <c r="J104" s="15">
        <v>0</v>
      </c>
    </row>
    <row r="105" spans="2:10" s="3" customFormat="1" ht="24" customHeight="1" x14ac:dyDescent="0.25">
      <c r="B105" s="13">
        <v>97</v>
      </c>
      <c r="C105" s="14" t="s">
        <v>78</v>
      </c>
      <c r="D105" s="14">
        <v>4</v>
      </c>
      <c r="E105" s="15">
        <v>5550.48</v>
      </c>
      <c r="F105" s="15"/>
      <c r="G105" s="15">
        <f t="shared" si="2"/>
        <v>3330.2879999999996</v>
      </c>
      <c r="H105" s="15">
        <f t="shared" si="3"/>
        <v>7303.2631578947367</v>
      </c>
      <c r="I105" s="15">
        <v>0</v>
      </c>
      <c r="J105" s="15">
        <v>0</v>
      </c>
    </row>
    <row r="106" spans="2:10" s="3" customFormat="1" ht="24" customHeight="1" x14ac:dyDescent="0.25">
      <c r="B106" s="13">
        <v>98</v>
      </c>
      <c r="C106" s="14" t="s">
        <v>73</v>
      </c>
      <c r="D106" s="14">
        <v>0</v>
      </c>
      <c r="E106" s="15">
        <v>6179.46</v>
      </c>
      <c r="F106" s="15"/>
      <c r="G106" s="15">
        <f t="shared" si="2"/>
        <v>3707.6759999999999</v>
      </c>
      <c r="H106" s="15">
        <f t="shared" si="3"/>
        <v>8130.8684210526317</v>
      </c>
      <c r="I106" s="15">
        <v>0</v>
      </c>
      <c r="J106" s="15">
        <v>0</v>
      </c>
    </row>
    <row r="107" spans="2:10" s="3" customFormat="1" ht="24" customHeight="1" x14ac:dyDescent="0.25">
      <c r="B107" s="13">
        <v>99</v>
      </c>
      <c r="C107" s="14" t="s">
        <v>74</v>
      </c>
      <c r="D107" s="14">
        <v>1</v>
      </c>
      <c r="E107" s="15">
        <v>5550.48</v>
      </c>
      <c r="F107" s="15"/>
      <c r="G107" s="15">
        <f t="shared" si="2"/>
        <v>3330.2879999999996</v>
      </c>
      <c r="H107" s="15">
        <f t="shared" si="3"/>
        <v>7303.2631578947367</v>
      </c>
      <c r="I107" s="15">
        <v>0</v>
      </c>
      <c r="J107" s="15">
        <v>0</v>
      </c>
    </row>
    <row r="108" spans="2:10" s="3" customFormat="1" ht="24" customHeight="1" thickBot="1" x14ac:dyDescent="0.3">
      <c r="B108" s="13">
        <v>100</v>
      </c>
      <c r="C108" s="32" t="s">
        <v>79</v>
      </c>
      <c r="D108" s="17">
        <v>1</v>
      </c>
      <c r="E108" s="15">
        <v>4978.3999999999996</v>
      </c>
      <c r="F108" s="15"/>
      <c r="G108" s="15">
        <f t="shared" si="2"/>
        <v>2987.0399999999995</v>
      </c>
      <c r="H108" s="15">
        <f t="shared" si="3"/>
        <v>6550.5263157894742</v>
      </c>
      <c r="I108" s="15">
        <v>0</v>
      </c>
      <c r="J108" s="15">
        <v>0</v>
      </c>
    </row>
    <row r="109" spans="2:10" s="3" customFormat="1" ht="13.5" thickBot="1" x14ac:dyDescent="0.3">
      <c r="C109" s="31" t="s">
        <v>60</v>
      </c>
      <c r="D109" s="26">
        <f>SUM(D9:D108)</f>
        <v>158</v>
      </c>
    </row>
    <row r="110" spans="2:10" s="3" customFormat="1" x14ac:dyDescent="0.25"/>
    <row r="111" spans="2:10" s="3" customFormat="1" x14ac:dyDescent="0.25"/>
    <row r="112" spans="2:10" s="3" customFormat="1" x14ac:dyDescent="0.25"/>
    <row r="113" spans="3:10" s="3" customFormat="1" hidden="1" x14ac:dyDescent="0.25"/>
    <row r="114" spans="3:10" s="3" customFormat="1" hidden="1" x14ac:dyDescent="0.25"/>
    <row r="115" spans="3:10" s="3" customFormat="1" hidden="1" x14ac:dyDescent="0.25"/>
    <row r="116" spans="3:10" s="3" customFormat="1" hidden="1" x14ac:dyDescent="0.25">
      <c r="C116" s="41" t="s">
        <v>61</v>
      </c>
      <c r="D116" s="41"/>
      <c r="G116" s="20" t="s">
        <v>62</v>
      </c>
      <c r="I116" s="41" t="s">
        <v>63</v>
      </c>
      <c r="J116" s="41"/>
    </row>
    <row r="117" spans="3:10" s="3" customFormat="1" hidden="1" x14ac:dyDescent="0.25"/>
    <row r="118" spans="3:10" s="3" customFormat="1" hidden="1" x14ac:dyDescent="0.25"/>
    <row r="119" spans="3:10" s="3" customFormat="1" hidden="1" x14ac:dyDescent="0.25">
      <c r="C119" s="18"/>
      <c r="D119" s="18"/>
      <c r="G119" s="18"/>
      <c r="I119" s="18"/>
      <c r="J119" s="18"/>
    </row>
    <row r="120" spans="3:10" s="3" customFormat="1" hidden="1" x14ac:dyDescent="0.25">
      <c r="C120" s="42" t="s">
        <v>64</v>
      </c>
      <c r="D120" s="42"/>
      <c r="G120" s="3" t="s">
        <v>65</v>
      </c>
      <c r="I120" s="42" t="s">
        <v>66</v>
      </c>
      <c r="J120" s="42"/>
    </row>
    <row r="121" spans="3:10" s="3" customFormat="1" hidden="1" x14ac:dyDescent="0.25">
      <c r="C121" s="41" t="s">
        <v>67</v>
      </c>
      <c r="D121" s="41"/>
      <c r="G121" s="20" t="s">
        <v>68</v>
      </c>
      <c r="I121" s="41" t="s">
        <v>69</v>
      </c>
      <c r="J121" s="41"/>
    </row>
    <row r="122" spans="3:10" s="3" customFormat="1" hidden="1" x14ac:dyDescent="0.25"/>
    <row r="123" spans="3:10" s="3" customFormat="1" x14ac:dyDescent="0.25"/>
    <row r="124" spans="3:10" s="3" customFormat="1" x14ac:dyDescent="0.25"/>
    <row r="125" spans="3:10" s="3" customFormat="1" x14ac:dyDescent="0.25"/>
    <row r="126" spans="3:10" s="3" customFormat="1" x14ac:dyDescent="0.25"/>
    <row r="127" spans="3:10" s="3" customFormat="1" x14ac:dyDescent="0.25"/>
    <row r="128" spans="3:10" s="3" customFormat="1" x14ac:dyDescent="0.25"/>
  </sheetData>
  <mergeCells count="11">
    <mergeCell ref="C116:D116"/>
    <mergeCell ref="I116:J116"/>
    <mergeCell ref="C120:D120"/>
    <mergeCell ref="I120:J120"/>
    <mergeCell ref="C121:D121"/>
    <mergeCell ref="I121:J121"/>
    <mergeCell ref="B7:B8"/>
    <mergeCell ref="C7:C8"/>
    <mergeCell ref="D7:D8"/>
    <mergeCell ref="E7:F7"/>
    <mergeCell ref="G7:J7"/>
  </mergeCells>
  <printOptions horizontalCentered="1"/>
  <pageMargins left="0.15748031496062992" right="0.15748031496062992" top="0.36" bottom="0.38" header="0.24" footer="0.31496062992125984"/>
  <pageSetup scale="7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TABULADOR</vt:lpstr>
      <vt:lpstr>TABULADOR!Títulos_a_imprimir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2021-04-07T17:24:55Z</dcterms:modified>
</cp:coreProperties>
</file>